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43"/>
  <workbookPr updateLinks="never"/>
  <mc:AlternateContent xmlns:mc="http://schemas.openxmlformats.org/markup-compatibility/2006">
    <mc:Choice Requires="x15">
      <x15ac:absPath xmlns:x15ac="http://schemas.microsoft.com/office/spreadsheetml/2010/11/ac" url="D:\04 総合政策課財政Ｇ\09 決算カード・財政状況資料集\令和2年度\20200819 【照会】平成30年度財政状況資料集の作成について（2回目）\"/>
    </mc:Choice>
  </mc:AlternateContent>
  <xr:revisionPtr revIDLastSave="0" documentId="13_ncr:1_{F2B5CAD7-C1A2-4F32-A447-FF609E46067F}" xr6:coauthVersionLast="36" xr6:coauthVersionMax="36" xr10:uidLastSave="{00000000-0000-0000-0000-000000000000}"/>
  <bookViews>
    <workbookView xWindow="0" yWindow="0" windowWidth="20490" windowHeight="7710" xr2:uid="{00000000-000D-0000-FFFF-FFFF0000000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91029" concurrentManualCount="2"/>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G43" i="7" l="1"/>
  <c r="CQ43" i="7"/>
  <c r="CO43" i="7" s="1"/>
  <c r="BY43" i="7"/>
  <c r="BW43" i="7" s="1"/>
  <c r="BE43" i="7"/>
  <c r="AM43" i="7"/>
  <c r="U43" i="7"/>
  <c r="E43" i="7"/>
  <c r="C43" i="7"/>
  <c r="DG42" i="7"/>
  <c r="CQ42" i="7"/>
  <c r="CO42" i="7" s="1"/>
  <c r="BY42" i="7"/>
  <c r="BW42" i="7" s="1"/>
  <c r="BE42" i="7"/>
  <c r="AM42" i="7"/>
  <c r="U42" i="7"/>
  <c r="E42" i="7"/>
  <c r="C42" i="7"/>
  <c r="DG41" i="7"/>
  <c r="CQ41" i="7"/>
  <c r="CO41" i="7" s="1"/>
  <c r="BY41" i="7"/>
  <c r="BE41" i="7"/>
  <c r="AM41" i="7"/>
  <c r="U41" i="7"/>
  <c r="E41" i="7"/>
  <c r="C41" i="7"/>
  <c r="DG40" i="7"/>
  <c r="CQ40" i="7"/>
  <c r="CO40" i="7" s="1"/>
  <c r="BY40" i="7"/>
  <c r="BE40" i="7"/>
  <c r="AM40" i="7"/>
  <c r="U40" i="7"/>
  <c r="E40" i="7"/>
  <c r="C40" i="7"/>
  <c r="DG39" i="7"/>
  <c r="CQ39" i="7"/>
  <c r="CO39" i="7" s="1"/>
  <c r="BY39" i="7"/>
  <c r="BE39" i="7"/>
  <c r="AM39" i="7"/>
  <c r="U39" i="7"/>
  <c r="E39" i="7"/>
  <c r="C39" i="7"/>
  <c r="DG38" i="7"/>
  <c r="CQ38" i="7"/>
  <c r="CO38" i="7" s="1"/>
  <c r="BY38" i="7"/>
  <c r="BE38" i="7"/>
  <c r="AM38" i="7"/>
  <c r="U38" i="7"/>
  <c r="E38" i="7"/>
  <c r="C38" i="7"/>
  <c r="DG37" i="7"/>
  <c r="CQ37" i="7"/>
  <c r="CO37" i="7" s="1"/>
  <c r="BY37" i="7"/>
  <c r="BE37" i="7"/>
  <c r="AM37" i="7"/>
  <c r="U37" i="7"/>
  <c r="E37" i="7"/>
  <c r="C37" i="7"/>
  <c r="DG36" i="7"/>
  <c r="CQ36" i="7"/>
  <c r="CO36" i="7" s="1"/>
  <c r="BY36" i="7"/>
  <c r="BE36" i="7"/>
  <c r="AM36" i="7"/>
  <c r="W36" i="7"/>
  <c r="E36" i="7"/>
  <c r="C36" i="7" s="1"/>
  <c r="DG35" i="7"/>
  <c r="CQ35" i="7"/>
  <c r="CO35" i="7"/>
  <c r="BY35" i="7"/>
  <c r="BG35" i="7"/>
  <c r="AM35" i="7"/>
  <c r="W35" i="7"/>
  <c r="E35" i="7"/>
  <c r="C35" i="7" s="1"/>
  <c r="DG34" i="7"/>
  <c r="CQ34" i="7"/>
  <c r="BY34" i="7"/>
  <c r="BG34" i="7"/>
  <c r="AM34" i="7"/>
  <c r="W34" i="7"/>
  <c r="U34" i="7" s="1"/>
  <c r="E34" i="7"/>
  <c r="C34" i="7" s="1"/>
  <c r="U35" i="7" l="1"/>
  <c r="BE34" i="7" l="1"/>
  <c r="BE35" i="7" s="1"/>
  <c r="U36" i="7"/>
  <c r="BW34" i="7" s="1"/>
  <c r="BW35" i="7" l="1"/>
  <c r="BW36" i="7" s="1"/>
  <c r="BW37" i="7" s="1"/>
  <c r="BW38" i="7" s="1"/>
  <c r="BW39" i="7" s="1"/>
  <c r="BW40" i="7" s="1"/>
  <c r="BW41" i="7" s="1"/>
  <c r="CO34" i="7"/>
</calcChain>
</file>

<file path=xl/sharedStrings.xml><?xml version="1.0" encoding="utf-8"?>
<sst xmlns="http://schemas.openxmlformats.org/spreadsheetml/2006/main" count="1044" uniqueCount="544">
  <si>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</si>
  <si>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</si>
  <si>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</si>
  <si>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</si>
  <si>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H26</t>
  </si>
  <si>
    <t>H27</t>
  </si>
  <si>
    <t>H28</t>
  </si>
  <si>
    <t>H29</t>
  </si>
  <si>
    <t>H30</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</si>
  <si>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</si>
  <si>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</si>
  <si>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</si>
  <si>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</si>
  <si>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</si>
  <si>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</si>
  <si>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</si>
  <si>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 xml:space="preserve"> </t>
    <phoneticPr fontId="5"/>
  </si>
  <si>
    <t>　平成25年度に一般会計における公債費はピークを迎えたことにより、実質公債費比率については減少傾向で推移していた。しかし、普通交付税の基準財政需要額に算入される公債費についても減少傾向であり、近年は普通交付税に算入されない起債が増加しており、平成29年度から実質公債費比率は一転して増加傾向にある。平成30年度は前年度より0.4％増加しており、令和元年度も上昇する見込みである。当町は、過疎債、合併特例債等の普通交付税に算入される有利な起債を使うことができないため、公債費は減少傾向であっても、普通交付税に算入されない起債が今後も続くとなると、実質公債費比率は上昇する見込みである。
　また、一般会計における将来負担額は、地方債現在高の減少に伴い減少傾向にあるものの、公共下水道事業特別会計の将来負担額は、管渠等について整備中であることから、増加傾向である。充当可能財源等については、基準財政需要額算入見込額が減少傾向にあり、充当可能基金が減少しているので基金残高の確保が課題である。</t>
    <rPh sb="34" eb="36">
      <t>ヘイセイ</t>
    </rPh>
    <rPh sb="38" eb="40">
      <t>ネンド</t>
    </rPh>
    <rPh sb="42" eb="44">
      <t>ヘイセイ</t>
    </rPh>
    <rPh sb="46" eb="48">
      <t>ネンド</t>
    </rPh>
    <rPh sb="69" eb="70">
      <t>ネン</t>
    </rPh>
    <rPh sb="70" eb="72">
      <t>ヘイキン</t>
    </rPh>
    <rPh sb="73" eb="75">
      <t>ジッシツ</t>
    </rPh>
    <rPh sb="75" eb="78">
      <t>コウサイヒ</t>
    </rPh>
    <rPh sb="78" eb="80">
      <t>ヒリツ</t>
    </rPh>
    <rPh sb="88" eb="90">
      <t>ゲンショウ</t>
    </rPh>
    <rPh sb="90" eb="92">
      <t>ケイコウ</t>
    </rPh>
    <rPh sb="96" eb="98">
      <t>キンネン</t>
    </rPh>
    <rPh sb="99" eb="104">
      <t>フツウコウフゼイ</t>
    </rPh>
    <rPh sb="105" eb="107">
      <t>サンニュウ</t>
    </rPh>
    <rPh sb="111" eb="113">
      <t>キサイ</t>
    </rPh>
    <rPh sb="114" eb="116">
      <t>ゾウカ</t>
    </rPh>
    <rPh sb="132" eb="134">
      <t>ネンド</t>
    </rPh>
    <rPh sb="137" eb="139">
      <t>イッテン</t>
    </rPh>
    <rPh sb="143" eb="144">
      <t>ヨコ</t>
    </rPh>
    <rPh sb="149" eb="151">
      <t>ジョウショウ</t>
    </rPh>
    <rPh sb="153" eb="155">
      <t>ミコ</t>
    </rPh>
    <rPh sb="160" eb="162">
      <t>トウチョウ</t>
    </rPh>
    <rPh sb="163" eb="165">
      <t>カソ</t>
    </rPh>
    <rPh sb="165" eb="166">
      <t>サイ</t>
    </rPh>
    <rPh sb="167" eb="169">
      <t>ガッペイ</t>
    </rPh>
    <rPh sb="171" eb="172">
      <t>サイ</t>
    </rPh>
    <rPh sb="172" eb="173">
      <t>トウ</t>
    </rPh>
    <rPh sb="174" eb="179">
      <t>フツウコウフゼイ</t>
    </rPh>
    <rPh sb="180" eb="182">
      <t>サンニュウ</t>
    </rPh>
    <rPh sb="185" eb="187">
      <t>ユウリ</t>
    </rPh>
    <rPh sb="188" eb="190">
      <t>キサイ</t>
    </rPh>
    <rPh sb="191" eb="192">
      <t>ツカ</t>
    </rPh>
    <rPh sb="204" eb="207">
      <t>コウサイヒ</t>
    </rPh>
    <rPh sb="208" eb="210">
      <t>ゲンショウ</t>
    </rPh>
    <rPh sb="210" eb="212">
      <t>ケイコウ</t>
    </rPh>
    <rPh sb="219" eb="224">
      <t>フツウコウフゼイ</t>
    </rPh>
    <rPh sb="225" eb="227">
      <t>サンニュウ</t>
    </rPh>
    <rPh sb="231" eb="233">
      <t>イッパン</t>
    </rPh>
    <rPh sb="233" eb="235">
      <t>タンドク</t>
    </rPh>
    <rPh sb="237" eb="238">
      <t>サイ</t>
    </rPh>
    <rPh sb="239" eb="241">
      <t>ゾウカ</t>
    </rPh>
    <rPh sb="247" eb="250">
      <t>コウサイヒ</t>
    </rPh>
    <rPh sb="250" eb="252">
      <t>ヒリツ</t>
    </rPh>
    <rPh sb="253" eb="255">
      <t>ジョウショウ</t>
    </rPh>
    <rPh sb="259" eb="261">
      <t>キサイ</t>
    </rPh>
    <rPh sb="262" eb="264">
      <t>コンゴ</t>
    </rPh>
    <rPh sb="265" eb="266">
      <t>ツヅ</t>
    </rPh>
    <rPh sb="284" eb="286">
      <t>ミコ</t>
    </rPh>
    <phoneticPr fontId="5"/>
  </si>
  <si>
    <t>　類似団体内平均値と比較して将来負担比率及び有形固定資産減価償却率は高い傾向となっているが、地方債の新規発行を抑制する取組み等により、将来負担比率は低下傾向である。体育館に係る有形固定資産減価償却率が80％近くと高くなっており、これらの施設が要因で上昇傾向となっていると見込まれる。基本的に、修繕を行いながら現在の施設を利用していく方針であるため、有形固定資産減価償却率は今後も上昇していくことが見込まれるが、公共施設等総合管理計画に基づき、老朽化対策に積極的に取組む。</t>
    <rPh sb="141" eb="144">
      <t>キホンテキ</t>
    </rPh>
    <rPh sb="146" eb="148">
      <t>シュウゼン</t>
    </rPh>
    <rPh sb="149" eb="150">
      <t>オコナ</t>
    </rPh>
    <rPh sb="154" eb="156">
      <t>ゲンザイ</t>
    </rPh>
    <rPh sb="157" eb="159">
      <t>シセツ</t>
    </rPh>
    <rPh sb="160" eb="162">
      <t>リヨウ</t>
    </rPh>
    <rPh sb="166" eb="168">
      <t>ホウシン</t>
    </rPh>
    <rPh sb="174" eb="180">
      <t>ユウケイコテイシサン</t>
    </rPh>
    <rPh sb="180" eb="184">
      <t>ゲンカショウキャク</t>
    </rPh>
    <rPh sb="184" eb="185">
      <t>リツ</t>
    </rPh>
    <rPh sb="186" eb="188">
      <t>コンゴ</t>
    </rPh>
    <rPh sb="189" eb="191">
      <t>ジョウショウ</t>
    </rPh>
    <rPh sb="198" eb="200">
      <t>ミコ</t>
    </rPh>
    <phoneticPr fontId="5"/>
  </si>
  <si>
    <t>平成30年度　財政状況資料集</t>
    <phoneticPr fontId="5"/>
  </si>
  <si>
    <t>総括表（市町村）</t>
    <rPh sb="0" eb="2">
      <t>ソウカツ</t>
    </rPh>
    <rPh sb="2" eb="3">
      <t>ヒョウ</t>
    </rPh>
    <rPh sb="4" eb="7">
      <t>シチョウソン</t>
    </rPh>
    <phoneticPr fontId="5"/>
  </si>
  <si>
    <t>都道府県名</t>
    <phoneticPr fontId="5"/>
  </si>
  <si>
    <t>青森県</t>
    <phoneticPr fontId="5"/>
  </si>
  <si>
    <t>市町村類型</t>
    <phoneticPr fontId="5"/>
  </si>
  <si>
    <t>Ⅲ－１</t>
    <phoneticPr fontId="5"/>
  </si>
  <si>
    <t>指定団体等の指定状況</t>
    <phoneticPr fontId="5"/>
  </si>
  <si>
    <t>区分</t>
    <rPh sb="0" eb="2">
      <t>クブン</t>
    </rPh>
    <phoneticPr fontId="5"/>
  </si>
  <si>
    <t>平成30年度(千円)</t>
    <rPh sb="0" eb="2">
      <t>ヘイセイ</t>
    </rPh>
    <rPh sb="4" eb="6">
      <t>ネンド</t>
    </rPh>
    <rPh sb="7" eb="9">
      <t>センエン</t>
    </rPh>
    <phoneticPr fontId="5"/>
  </si>
  <si>
    <t>平成29年度(千円)</t>
    <rPh sb="0" eb="2">
      <t>ヘイセイ</t>
    </rPh>
    <rPh sb="4" eb="6">
      <t>ネンド</t>
    </rPh>
    <phoneticPr fontId="5"/>
  </si>
  <si>
    <t>平成30年度(千円･％)</t>
    <rPh sb="0" eb="2">
      <t>ヘイセイ</t>
    </rPh>
    <rPh sb="4" eb="6">
      <t>ネンド</t>
    </rPh>
    <rPh sb="7" eb="9">
      <t>センエン</t>
    </rPh>
    <phoneticPr fontId="5"/>
  </si>
  <si>
    <t>平成29年度(千円･％)</t>
    <rPh sb="0" eb="2">
      <t>ヘイセイ</t>
    </rPh>
    <rPh sb="4" eb="6">
      <t>ネンド</t>
    </rPh>
    <rPh sb="7" eb="9">
      <t>センエン</t>
    </rPh>
    <phoneticPr fontId="5"/>
  </si>
  <si>
    <t>歳入総額</t>
    <phoneticPr fontId="1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</si>
  <si>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</si>
  <si>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</si>
  <si>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</si>
  <si>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5"/>
  </si>
  <si>
    <t>経常収支比率</t>
    <rPh sb="0" eb="2">
      <t>ケイジョウ</t>
    </rPh>
    <rPh sb="2" eb="4">
      <t>シュウシ</t>
    </rPh>
    <rPh sb="4" eb="6">
      <t>ヒリツ</t>
    </rPh>
    <phoneticPr fontId="5"/>
  </si>
  <si>
    <t>市町村名</t>
    <rPh sb="0" eb="3">
      <t>シチョウソン</t>
    </rPh>
    <rPh sb="3" eb="4">
      <t>メイ</t>
    </rPh>
    <phoneticPr fontId="5"/>
  </si>
  <si>
    <t>階上町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</si>
  <si>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</si>
  <si>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</si>
  <si>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</si>
  <si>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1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</si>
  <si>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</si>
  <si>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</si>
  <si>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</si>
  <si>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</si>
  <si>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</si>
  <si>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5"/>
  </si>
  <si>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</si>
  <si>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</si>
  <si>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</si>
  <si>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</si>
  <si>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</si>
  <si>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5"/>
  </si>
  <si>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</si>
  <si>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</si>
  <si>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</si>
  <si>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積立金</t>
    <phoneticPr fontId="1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</si>
  <si>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</si>
  <si>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</si>
  <si>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-4.6</t>
    <phoneticPr fontId="5"/>
  </si>
  <si>
    <t>山振</t>
    <rPh sb="0" eb="1">
      <t>ヤマ</t>
    </rPh>
    <rPh sb="1" eb="2">
      <t>フ</t>
    </rPh>
    <phoneticPr fontId="5"/>
  </si>
  <si>
    <t>繰上償還金</t>
    <phoneticPr fontId="1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</si>
  <si>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</si>
  <si>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</si>
  <si>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</si>
  <si>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31.01.01(人)</t>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</si>
  <si>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</si>
  <si>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</si>
  <si>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</si>
  <si>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積立金取崩し額</t>
    <phoneticPr fontId="1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</si>
  <si>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</si>
  <si>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</si>
  <si>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</si>
  <si>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</si>
  <si>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</si>
  <si>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15"/>
  </si>
  <si>
    <t>　実質公債費比率</t>
    <rPh sb="1" eb="3">
      <t>ジッシツ</t>
    </rPh>
    <rPh sb="3" eb="6">
      <t>コウサイヒ</t>
    </rPh>
    <rPh sb="6" eb="8">
      <t>ヒリツ</t>
    </rPh>
    <phoneticPr fontId="5"/>
  </si>
  <si>
    <t>30.01.01(人)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</si>
  <si>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</si>
  <si>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</si>
  <si>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</si>
  <si>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</si>
  <si>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</si>
  <si>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-0.9</t>
    <phoneticPr fontId="5"/>
  </si>
  <si>
    <t>基準財政需要額</t>
    <phoneticPr fontId="15"/>
  </si>
  <si>
    <t>うち日本人(％)</t>
    <phoneticPr fontId="5"/>
  </si>
  <si>
    <t>第3次</t>
    <rPh sb="0" eb="1">
      <t>ダイ</t>
    </rPh>
    <rPh sb="2" eb="3">
      <t>ジ</t>
    </rPh>
    <phoneticPr fontId="5"/>
  </si>
  <si>
    <t>標準税収入額等</t>
    <phoneticPr fontId="1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</si>
  <si>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</si>
  <si>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5"/>
  </si>
  <si>
    <t>人口密度 (人/k㎡)</t>
    <rPh sb="0" eb="2">
      <t>ジンコウ</t>
    </rPh>
    <rPh sb="2" eb="4">
      <t>ミツド</t>
    </rPh>
    <phoneticPr fontId="5"/>
  </si>
  <si>
    <t>歳入一般財源等</t>
    <rPh sb="0" eb="2">
      <t>サイニュウ</t>
    </rPh>
    <rPh sb="2" eb="4">
      <t>イッパン</t>
    </rPh>
    <rPh sb="4" eb="6">
      <t>ザイゲン</t>
    </rPh>
    <rPh sb="6" eb="7">
      <t>トウ</t>
    </rPh>
    <phoneticPr fontId="15"/>
  </si>
  <si>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</si>
  <si>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</si>
  <si>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</si>
  <si>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</si>
  <si>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</si>
  <si>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</si>
  <si>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</si>
  <si>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</si>
  <si>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</si>
  <si>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</si>
  <si>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</si>
  <si>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</si>
  <si>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</si>
  <si>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</si>
  <si>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</si>
  <si>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</si>
  <si>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</si>
  <si>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</si>
  <si>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</si>
  <si>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</si>
  <si>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</si>
  <si>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</si>
  <si>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</si>
  <si>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</si>
  <si>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5"/>
  </si>
  <si>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</si>
  <si>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</si>
  <si>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</si>
  <si>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</si>
  <si>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</si>
  <si>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</si>
  <si>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</si>
  <si>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</si>
  <si>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</si>
  <si>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</si>
  <si>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</si>
  <si>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</si>
  <si>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</si>
  <si>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</si>
  <si>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</si>
  <si>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</si>
  <si>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</si>
  <si>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</si>
  <si>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</si>
  <si>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</si>
  <si>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</si>
  <si>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</si>
  <si>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</si>
  <si>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</si>
  <si>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</si>
  <si>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</si>
  <si>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9"/>
  </si>
  <si>
    <t>平成30年度</t>
    <phoneticPr fontId="15"/>
  </si>
  <si>
    <t>青森県階上町</t>
    <phoneticPr fontId="1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</si>
  <si>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</si>
  <si>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</si>
  <si>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</si>
  <si>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</si>
  <si>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</si>
  <si>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</si>
  <si>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</si>
  <si>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</si>
  <si>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</si>
  <si>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</si>
  <si>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</si>
  <si>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</si>
  <si>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</si>
  <si>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</si>
  <si>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</si>
  <si>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</si>
  <si>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</si>
  <si>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</si>
  <si>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</si>
  <si>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</si>
  <si>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</si>
  <si>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</si>
  <si>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</si>
  <si>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</si>
  <si>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</si>
  <si>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4"/>
  </si>
  <si>
    <t>　　　所得割</t>
    <phoneticPr fontId="5"/>
  </si>
  <si>
    <t>衛生費</t>
  </si>
  <si>
    <t>分離課税所得割交付金</t>
    <phoneticPr fontId="15"/>
  </si>
  <si>
    <t>　　　法人均等割</t>
    <phoneticPr fontId="5"/>
  </si>
  <si>
    <t>労働費</t>
  </si>
  <si>
    <t>道府県民税所得割臨時交付金</t>
    <phoneticPr fontId="15"/>
  </si>
  <si>
    <t>　　　法人税割</t>
    <phoneticPr fontId="5"/>
  </si>
  <si>
    <t>農林水産業費</t>
  </si>
  <si>
    <t>地方消費税交付金</t>
  </si>
  <si>
    <t>　　固定資産税</t>
    <phoneticPr fontId="5"/>
  </si>
  <si>
    <t>商工費</t>
  </si>
  <si>
    <t>ゴルフ場利用税交付金</t>
  </si>
  <si>
    <t>　　　うち純固定資産税</t>
    <phoneticPr fontId="5"/>
  </si>
  <si>
    <t>土木費</t>
  </si>
  <si>
    <t>特別地方消費税交付金</t>
  </si>
  <si>
    <t>　　軽自動車税</t>
    <phoneticPr fontId="5"/>
  </si>
  <si>
    <t>消防費</t>
  </si>
  <si>
    <t>自動車取得税交付金</t>
  </si>
  <si>
    <t>　　市町村たばこ税</t>
    <phoneticPr fontId="5"/>
  </si>
  <si>
    <t>教育費</t>
  </si>
  <si>
    <t>軽油引取税交付金</t>
  </si>
  <si>
    <t>　　鉱産税</t>
    <phoneticPr fontId="5"/>
  </si>
  <si>
    <t>災害復旧費</t>
  </si>
  <si>
    <t>地方特例交付金</t>
    <phoneticPr fontId="1"/>
  </si>
  <si>
    <t>　　特別土地保有税</t>
    <phoneticPr fontId="5"/>
  </si>
  <si>
    <t>公債費</t>
  </si>
  <si>
    <t>地方交付税</t>
  </si>
  <si>
    <t>　法定外普通税</t>
    <phoneticPr fontId="5"/>
  </si>
  <si>
    <t>諸支出金</t>
    <rPh sb="3" eb="4">
      <t>キン</t>
    </rPh>
    <phoneticPr fontId="15"/>
  </si>
  <si>
    <t>　普通交付税</t>
    <phoneticPr fontId="5"/>
  </si>
  <si>
    <t>目的税</t>
  </si>
  <si>
    <t>前年度繰上充用金</t>
    <phoneticPr fontId="5"/>
  </si>
  <si>
    <t>　特別交付税</t>
    <phoneticPr fontId="5"/>
  </si>
  <si>
    <t>　法定目的税</t>
    <phoneticPr fontId="5"/>
  </si>
  <si>
    <t>歳出合計</t>
  </si>
  <si>
    <t>　震災復興特別交付税</t>
    <phoneticPr fontId="15"/>
  </si>
  <si>
    <t>　　入湯税</t>
    <phoneticPr fontId="5"/>
  </si>
  <si>
    <t>(一般財源計)</t>
    <phoneticPr fontId="5"/>
  </si>
  <si>
    <t>　　事業所税</t>
    <phoneticPr fontId="5"/>
  </si>
  <si>
    <t>性質別歳出の状況（単位 千円・％）</t>
    <rPh sb="0" eb="2">
      <t>セイシツ</t>
    </rPh>
    <phoneticPr fontId="5"/>
  </si>
  <si>
    <t>交通安全対策特別交付金</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</si>
  <si>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</si>
  <si>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</si>
  <si>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</si>
  <si>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</si>
  <si>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</si>
  <si>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0"/>
  </si>
  <si>
    <t>分担金・負担金</t>
  </si>
  <si>
    <t>　　水利地益税等</t>
    <phoneticPr fontId="5"/>
  </si>
  <si>
    <t>義務的経費計</t>
    <rPh sb="0" eb="3">
      <t>ギムテキ</t>
    </rPh>
    <rPh sb="3" eb="5">
      <t>ケイヒ</t>
    </rPh>
    <rPh sb="5" eb="6">
      <t>ケイ</t>
    </rPh>
    <phoneticPr fontId="5"/>
  </si>
  <si>
    <t>使用料</t>
  </si>
  <si>
    <t>　法定外目的税</t>
    <phoneticPr fontId="5"/>
  </si>
  <si>
    <t>　人件費</t>
    <phoneticPr fontId="5"/>
  </si>
  <si>
    <t>手数料</t>
  </si>
  <si>
    <t>旧法による税</t>
  </si>
  <si>
    <t>　　うち職員給</t>
    <rPh sb="4" eb="6">
      <t>ショクイン</t>
    </rPh>
    <rPh sb="6" eb="7">
      <t>キュウ</t>
    </rPh>
    <phoneticPr fontId="5"/>
  </si>
  <si>
    <t>国庫支出金</t>
  </si>
  <si>
    <t>合計</t>
  </si>
  <si>
    <t>　扶助費</t>
    <phoneticPr fontId="5"/>
  </si>
  <si>
    <t>国有提供交付金(特別区財調交付金)</t>
  </si>
  <si>
    <t>　公債費</t>
    <phoneticPr fontId="5"/>
  </si>
  <si>
    <t>都道府県支出金</t>
  </si>
  <si>
    <t>平成30年度</t>
    <rPh sb="0" eb="2">
      <t>ヘイセイ</t>
    </rPh>
    <rPh sb="4" eb="6">
      <t>ネンド</t>
    </rPh>
    <phoneticPr fontId="5"/>
  </si>
  <si>
    <t>平成29年度</t>
    <rPh sb="0" eb="2">
      <t>ヘイセイ</t>
    </rPh>
    <rPh sb="4" eb="6">
      <t>ネンド</t>
    </rPh>
    <phoneticPr fontId="5"/>
  </si>
  <si>
    <t>内訳</t>
    <rPh sb="0" eb="2">
      <t>ウチワケ</t>
    </rPh>
    <phoneticPr fontId="5"/>
  </si>
  <si>
    <t>元利償還金</t>
    <phoneticPr fontId="5"/>
  </si>
  <si>
    <t>財産収入</t>
  </si>
  <si>
    <t>徴収率
(％)</t>
    <rPh sb="0" eb="2">
      <t>チョウシュウ</t>
    </rPh>
    <rPh sb="2" eb="3">
      <t>リツ</t>
    </rPh>
    <phoneticPr fontId="5"/>
  </si>
  <si>
    <t>現年</t>
    <rPh sb="0" eb="1">
      <t>ゲン</t>
    </rPh>
    <rPh sb="1" eb="2">
      <t>ネン</t>
    </rPh>
    <phoneticPr fontId="5"/>
  </si>
  <si>
    <t>　うち元金</t>
    <phoneticPr fontId="15"/>
  </si>
  <si>
    <t>寄附金</t>
  </si>
  <si>
    <t>・計</t>
    <phoneticPr fontId="5"/>
  </si>
  <si>
    <t>市町村民税</t>
    <rPh sb="0" eb="3">
      <t>シチョウソン</t>
    </rPh>
    <rPh sb="3" eb="4">
      <t>ミン</t>
    </rPh>
    <rPh sb="4" eb="5">
      <t>ゼイ</t>
    </rPh>
    <phoneticPr fontId="5"/>
  </si>
  <si>
    <t>　うち利子</t>
    <phoneticPr fontId="15"/>
  </si>
  <si>
    <t>繰入金</t>
  </si>
  <si>
    <t>純固定資産税</t>
    <rPh sb="0" eb="1">
      <t>ジュン</t>
    </rPh>
    <rPh sb="1" eb="3">
      <t>コテイ</t>
    </rPh>
    <rPh sb="3" eb="6">
      <t>シサンゼイ</t>
    </rPh>
    <phoneticPr fontId="5"/>
  </si>
  <si>
    <t>一時借入金利子</t>
    <phoneticPr fontId="5"/>
  </si>
  <si>
    <t>繰越金</t>
  </si>
  <si>
    <t>その他の経費</t>
    <rPh sb="2" eb="3">
      <t>タ</t>
    </rPh>
    <rPh sb="4" eb="6">
      <t>ケイヒ</t>
    </rPh>
    <phoneticPr fontId="5"/>
  </si>
  <si>
    <t>諸収入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</si>
  <si>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</si>
  <si>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</si>
  <si>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</si>
  <si>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地方債</t>
  </si>
  <si>
    <t>合計</t>
    <phoneticPr fontId="5"/>
  </si>
  <si>
    <t>実質収支</t>
    <rPh sb="0" eb="2">
      <t>ジッシツ</t>
    </rPh>
    <rPh sb="2" eb="4">
      <t>シュウシ</t>
    </rPh>
    <phoneticPr fontId="5"/>
  </si>
  <si>
    <t>　維持補修費</t>
    <phoneticPr fontId="5"/>
  </si>
  <si>
    <t>　うち減収補塡債(特例分)</t>
    <rPh sb="4" eb="5">
      <t>シュウ</t>
    </rPh>
    <rPh sb="9" eb="10">
      <t>トク</t>
    </rPh>
    <rPh sb="10" eb="11">
      <t>レイ</t>
    </rPh>
    <rPh sb="11" eb="12">
      <t>ブン</t>
    </rPh>
    <phoneticPr fontId="1"/>
  </si>
  <si>
    <t>下水道</t>
    <phoneticPr fontId="5"/>
  </si>
  <si>
    <t>再差引収支</t>
    <rPh sb="0" eb="1">
      <t>サイ</t>
    </rPh>
    <rPh sb="1" eb="3">
      <t>サシヒキ</t>
    </rPh>
    <rPh sb="3" eb="5">
      <t>シュウシ</t>
    </rPh>
    <phoneticPr fontId="5"/>
  </si>
  <si>
    <t>　補助費等</t>
    <rPh sb="1" eb="3">
      <t>ホジョ</t>
    </rPh>
    <rPh sb="3" eb="4">
      <t>ヒ</t>
    </rPh>
    <rPh sb="4" eb="5">
      <t>トウ</t>
    </rPh>
    <phoneticPr fontId="5"/>
  </si>
  <si>
    <t>　うち臨時財政対策債</t>
    <phoneticPr fontId="5"/>
  </si>
  <si>
    <t>上水道</t>
    <phoneticPr fontId="5"/>
  </si>
  <si>
    <t>加入世帯数(世帯)</t>
  </si>
  <si>
    <t>　　うち一部事務組合負担金</t>
    <phoneticPr fontId="5"/>
  </si>
  <si>
    <t>歳入合計</t>
    <phoneticPr fontId="5"/>
  </si>
  <si>
    <t>工業用水道</t>
    <phoneticPr fontId="5"/>
  </si>
  <si>
    <t>被保険者数(人)</t>
  </si>
  <si>
    <t>　繰出金</t>
    <phoneticPr fontId="5"/>
  </si>
  <si>
    <t>交通</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</si>
  <si>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</si>
  <si>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</si>
  <si>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</si>
  <si>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</si>
  <si>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</si>
  <si>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</si>
  <si>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</si>
  <si>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</si>
  <si>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</si>
  <si>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</si>
  <si>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</si>
  <si>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</si>
  <si>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</si>
  <si>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</si>
  <si>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</si>
  <si>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</si>
  <si>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</si>
  <si>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</si>
  <si>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</si>
  <si>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</si>
  <si>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</si>
  <si>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平成30年度</t>
  </si>
  <si>
    <t>青森県階上町</t>
  </si>
  <si>
    <t>一般会計等の財政状況（単位：百万円）</t>
    <rPh sb="0" eb="2">
      <t>イッパン</t>
    </rPh>
    <rPh sb="2" eb="4">
      <t>カイケイ</t>
    </rPh>
    <rPh sb="4" eb="5">
      <t>トウ</t>
    </rPh>
    <rPh sb="6" eb="8">
      <t>ザイセイ</t>
    </rPh>
    <rPh sb="8" eb="10">
      <t>ジョウキョウ</t>
    </rPh>
    <phoneticPr fontId="2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</si>
  <si>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1"/>
  </si>
  <si>
    <t>会計名</t>
    <rPh sb="0" eb="2">
      <t>カイケイ</t>
    </rPh>
    <rPh sb="2" eb="3">
      <t>メイ</t>
    </rPh>
    <phoneticPr fontId="21"/>
  </si>
  <si>
    <t>歳入</t>
    <rPh sb="0" eb="2">
      <t>サイニュウ</t>
    </rPh>
    <phoneticPr fontId="21"/>
  </si>
  <si>
    <t>歳出</t>
    <phoneticPr fontId="21"/>
  </si>
  <si>
    <t>形式収支</t>
    <phoneticPr fontId="21"/>
  </si>
  <si>
    <t>実質収支</t>
    <phoneticPr fontId="21"/>
  </si>
  <si>
    <t>他会計等
からの
繰入金</t>
    <rPh sb="9" eb="11">
      <t>クリイレ</t>
    </rPh>
    <rPh sb="11" eb="12">
      <t>キン</t>
    </rPh>
    <phoneticPr fontId="2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</si>
  <si>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</si>
  <si>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</si>
  <si>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</si>
  <si>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</si>
  <si>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</si>
  <si>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</si>
  <si>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</si>
  <si>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</si>
  <si>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</si>
  <si>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</si>
  <si>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</si>
  <si>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</si>
  <si>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はしかみふるさとラボ</t>
    <phoneticPr fontId="2"/>
  </si>
  <si>
    <t>-</t>
    <phoneticPr fontId="2"/>
  </si>
  <si>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</si>
  <si>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</si>
  <si>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</si>
  <si>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</si>
  <si>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</si>
  <si>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</si>
  <si>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</si>
  <si>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</si>
  <si>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</si>
  <si>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</si>
  <si>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</si>
  <si>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</si>
  <si>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</si>
  <si>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階上町国民健康保険特別会計</t>
    <phoneticPr fontId="5"/>
  </si>
  <si>
    <t>階上町介護保険特別会計</t>
    <phoneticPr fontId="5"/>
  </si>
  <si>
    <t>階上町後期高齢者医療特別会計</t>
    <phoneticPr fontId="5"/>
  </si>
  <si>
    <t>階上町公共下水道事業特別会計</t>
    <phoneticPr fontId="5"/>
  </si>
  <si>
    <t>法非適用企業</t>
    <phoneticPr fontId="5"/>
  </si>
  <si>
    <t>階上町漁業集落排水事業特別会計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</si>
  <si>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</si>
  <si>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</si>
  <si>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</si>
  <si>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1"/>
  </si>
  <si>
    <t>左のうち
一般会計等
負担見込額</t>
    <phoneticPr fontId="5"/>
  </si>
  <si>
    <t>三戸郡福祉事務組合</t>
    <rPh sb="0" eb="3">
      <t>サンノヘグン</t>
    </rPh>
    <rPh sb="3" eb="5">
      <t>フクシ</t>
    </rPh>
    <rPh sb="5" eb="7">
      <t>ジム</t>
    </rPh>
    <rPh sb="7" eb="9">
      <t>クミアイ</t>
    </rPh>
    <phoneticPr fontId="2"/>
  </si>
  <si>
    <t>八戸圏域水道企業団</t>
    <rPh sb="0" eb="2">
      <t>ハチノヘ</t>
    </rPh>
    <rPh sb="2" eb="4">
      <t>ケンイキ</t>
    </rPh>
    <rPh sb="4" eb="8">
      <t>スイドウキギョウ</t>
    </rPh>
    <rPh sb="8" eb="9">
      <t>ダン</t>
    </rPh>
    <phoneticPr fontId="2"/>
  </si>
  <si>
    <t>八戸地域広域市町村圏事務組合</t>
    <rPh sb="0" eb="2">
      <t>ハチノヘ</t>
    </rPh>
    <rPh sb="2" eb="4">
      <t>チイキ</t>
    </rPh>
    <rPh sb="4" eb="6">
      <t>コウイキ</t>
    </rPh>
    <rPh sb="6" eb="9">
      <t>シチョウソン</t>
    </rPh>
    <rPh sb="9" eb="10">
      <t>ケン</t>
    </rPh>
    <rPh sb="10" eb="14">
      <t>ジムクミアイ</t>
    </rPh>
    <phoneticPr fontId="2"/>
  </si>
  <si>
    <t>青森県交通災害共済組合</t>
    <rPh sb="0" eb="3">
      <t>アオモリケン</t>
    </rPh>
    <rPh sb="3" eb="5">
      <t>コウツウ</t>
    </rPh>
    <rPh sb="5" eb="7">
      <t>サイガイ</t>
    </rPh>
    <rPh sb="7" eb="9">
      <t>キョウサイ</t>
    </rPh>
    <rPh sb="9" eb="11">
      <t>クミアイ</t>
    </rPh>
    <phoneticPr fontId="2"/>
  </si>
  <si>
    <t>青森県市町村職員退職手当組合</t>
    <rPh sb="0" eb="3">
      <t>アオモリケン</t>
    </rPh>
    <rPh sb="3" eb="6">
      <t>シチョウソン</t>
    </rPh>
    <rPh sb="6" eb="8">
      <t>ショクイン</t>
    </rPh>
    <rPh sb="8" eb="12">
      <t>タイショクテアテ</t>
    </rPh>
    <rPh sb="12" eb="14">
      <t>クミアイ</t>
    </rPh>
    <phoneticPr fontId="2"/>
  </si>
  <si>
    <t>青森県市町村総合事務組合</t>
    <rPh sb="0" eb="3">
      <t>アオモリケン</t>
    </rPh>
    <rPh sb="3" eb="6">
      <t>シチョウソン</t>
    </rPh>
    <rPh sb="6" eb="8">
      <t>ソウゴウ</t>
    </rPh>
    <rPh sb="8" eb="12">
      <t>ジムクミアイ</t>
    </rPh>
    <phoneticPr fontId="2"/>
  </si>
  <si>
    <t>青森県後期高齢者医療広域連合（一般会計）</t>
    <rPh sb="0" eb="3">
      <t>アオモリケン</t>
    </rPh>
    <rPh sb="3" eb="10">
      <t>コウキコウレイシャイリョウ</t>
    </rPh>
    <rPh sb="10" eb="14">
      <t>コウイキレンゴウ</t>
    </rPh>
    <rPh sb="15" eb="19">
      <t>イッパンカイケイ</t>
    </rPh>
    <phoneticPr fontId="2"/>
  </si>
  <si>
    <t>青森県後期高齢者医療広域連合（特別会計）</t>
    <rPh sb="0" eb="3">
      <t>アオモリケン</t>
    </rPh>
    <rPh sb="3" eb="10">
      <t>コウキコウレイシャイリョウ</t>
    </rPh>
    <rPh sb="10" eb="14">
      <t>コウイキレンゴウ</t>
    </rPh>
    <rPh sb="15" eb="19">
      <t>トクベツカイケイ</t>
    </rPh>
    <phoneticPr fontId="2"/>
  </si>
  <si>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</si>
  <si>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</si>
  <si>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</si>
  <si>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</si>
  <si>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</si>
  <si>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</si>
  <si>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</si>
  <si>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</si>
  <si>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1"/>
  </si>
  <si>
    <t>平成28年度</t>
    <rPh sb="0" eb="2">
      <t>ヘイセイ</t>
    </rPh>
    <rPh sb="4" eb="6">
      <t>ネンド</t>
    </rPh>
    <phoneticPr fontId="5"/>
  </si>
  <si>
    <t>分母比</t>
    <rPh sb="0" eb="2">
      <t>ブンボ</t>
    </rPh>
    <rPh sb="2" eb="3">
      <t>ヒ</t>
    </rPh>
    <phoneticPr fontId="5"/>
  </si>
  <si>
    <t>内訳</t>
    <rPh sb="0" eb="2">
      <t>ウチワケ</t>
    </rPh>
    <phoneticPr fontId="21"/>
  </si>
  <si>
    <t>元利償還金</t>
    <rPh sb="0" eb="2">
      <t>ガンリ</t>
    </rPh>
    <rPh sb="2" eb="5">
      <t>ショウカンキン</t>
    </rPh>
    <phoneticPr fontId="21"/>
  </si>
  <si>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</si>
  <si>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1"/>
  </si>
  <si>
    <t>債務負担行為</t>
    <rPh sb="0" eb="2">
      <t>サイム</t>
    </rPh>
    <rPh sb="2" eb="4">
      <t>フタン</t>
    </rPh>
    <rPh sb="4" eb="6">
      <t>コウイ</t>
    </rPh>
    <phoneticPr fontId="5"/>
  </si>
  <si>
    <t>PFI事業に係るもの</t>
    <rPh sb="3" eb="5">
      <t>ジギョウ</t>
    </rPh>
    <rPh sb="6" eb="7">
      <t>カカ</t>
    </rPh>
    <phoneticPr fontId="2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</si>
  <si>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</si>
  <si>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1"/>
  </si>
  <si>
    <t>いわゆる五省協定等に係るもの</t>
    <rPh sb="4" eb="6">
      <t>ゴショウ</t>
    </rPh>
    <rPh sb="6" eb="9">
      <t>キョウテイトウ</t>
    </rPh>
    <rPh sb="10" eb="11">
      <t>カカ</t>
    </rPh>
    <phoneticPr fontId="21"/>
  </si>
  <si>
    <t>準元利償還金</t>
    <rPh sb="0" eb="1">
      <t>ジュン</t>
    </rPh>
    <rPh sb="1" eb="3">
      <t>ガンリ</t>
    </rPh>
    <rPh sb="3" eb="6">
      <t>ショウカンキン</t>
    </rPh>
    <phoneticPr fontId="2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</si>
  <si>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1"/>
  </si>
  <si>
    <t xml:space="preserve">公営企業債等繰入見込額 </t>
    <rPh sb="0" eb="2">
      <t>コウエイ</t>
    </rPh>
    <rPh sb="2" eb="5">
      <t>キギョウサイ</t>
    </rPh>
    <rPh sb="5" eb="6">
      <t>トウ</t>
    </rPh>
    <rPh sb="6" eb="8">
      <t>クリイ</t>
    </rPh>
    <rPh sb="8" eb="11">
      <t>ミコミガク</t>
    </rPh>
    <phoneticPr fontId="21"/>
  </si>
  <si>
    <t>国営土地改良事業に係るもの</t>
    <rPh sb="0" eb="2">
      <t>コクエイ</t>
    </rPh>
    <rPh sb="2" eb="4">
      <t>トチ</t>
    </rPh>
    <rPh sb="4" eb="6">
      <t>カイリョウ</t>
    </rPh>
    <rPh sb="6" eb="8">
      <t>ジギョウ</t>
    </rPh>
    <rPh sb="9" eb="10">
      <t>カカ</t>
    </rPh>
    <phoneticPr fontId="2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</si>
  <si>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1"/>
  </si>
  <si>
    <t xml:space="preserve">組合等負担等見込額 </t>
    <rPh sb="0" eb="2">
      <t>クミアイ</t>
    </rPh>
    <rPh sb="2" eb="3">
      <t>トウ</t>
    </rPh>
    <rPh sb="3" eb="5">
      <t>フタン</t>
    </rPh>
    <rPh sb="5" eb="6">
      <t>トウ</t>
    </rPh>
    <rPh sb="6" eb="9">
      <t>ミコミガク</t>
    </rPh>
    <phoneticPr fontId="2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</si>
  <si>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</si>
  <si>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1"/>
  </si>
  <si>
    <t xml:space="preserve">退職手当負担見込額 </t>
    <rPh sb="0" eb="2">
      <t>タイショク</t>
    </rPh>
    <rPh sb="2" eb="4">
      <t>テアテ</t>
    </rPh>
    <rPh sb="4" eb="6">
      <t>フタン</t>
    </rPh>
    <rPh sb="6" eb="9">
      <t>ミコミガク</t>
    </rPh>
    <phoneticPr fontId="2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</si>
  <si>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</si>
  <si>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</si>
  <si>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</si>
  <si>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</si>
  <si>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</si>
  <si>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</si>
  <si>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</si>
  <si>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</si>
  <si>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</si>
  <si>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</si>
  <si>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</si>
  <si>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</si>
  <si>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</si>
  <si>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</si>
  <si>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</si>
  <si>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</si>
  <si>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</si>
  <si>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1"/>
  </si>
  <si>
    <t xml:space="preserve">充当可能特定歳入 </t>
    <rPh sb="0" eb="2">
      <t>ジュウトウ</t>
    </rPh>
    <rPh sb="2" eb="4">
      <t>カノウ</t>
    </rPh>
    <rPh sb="4" eb="6">
      <t>トクテイ</t>
    </rPh>
    <rPh sb="6" eb="8">
      <t>サイニュウ</t>
    </rPh>
    <phoneticPr fontId="21"/>
  </si>
  <si>
    <t xml:space="preserve">基準財政需要額算入見込額 </t>
    <rPh sb="0" eb="2">
      <t>キジュン</t>
    </rPh>
    <rPh sb="2" eb="4">
      <t>ザイセイ</t>
    </rPh>
    <rPh sb="4" eb="7">
      <t>ジュヨウガク</t>
    </rPh>
    <rPh sb="7" eb="9">
      <t>サンニュウ</t>
    </rPh>
    <rPh sb="9" eb="12">
      <t>ミコミガク</t>
    </rPh>
    <phoneticPr fontId="2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</si>
  <si>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</si>
  <si>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</si>
  <si>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</si>
  <si>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</si>
  <si>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1"/>
  </si>
  <si>
    <t>土地開発公社に係る将来負担額</t>
    <rPh sb="0" eb="2">
      <t>トチ</t>
    </rPh>
    <rPh sb="2" eb="4">
      <t>カイハツ</t>
    </rPh>
    <rPh sb="4" eb="6">
      <t>コウシャ</t>
    </rPh>
    <rPh sb="7" eb="8">
      <t>カカ</t>
    </rPh>
    <rPh sb="9" eb="11">
      <t>ショウライ</t>
    </rPh>
    <rPh sb="11" eb="14">
      <t>フタンガク</t>
    </rPh>
    <phoneticPr fontId="21"/>
  </si>
  <si>
    <t>利子補給に係るもの</t>
  </si>
  <si>
    <t>健全化判断比率</t>
    <rPh sb="0" eb="3">
      <t>ケンゼンカ</t>
    </rPh>
    <rPh sb="3" eb="5">
      <t>ハンダン</t>
    </rPh>
    <rPh sb="5" eb="7">
      <t>ヒリツ</t>
    </rPh>
    <phoneticPr fontId="10"/>
  </si>
  <si>
    <t>平成30年度</t>
    <rPh sb="0" eb="2">
      <t>ヘイセイ</t>
    </rPh>
    <rPh sb="4" eb="6">
      <t>ネンド</t>
    </rPh>
    <phoneticPr fontId="1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</si>
  <si>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</si>
  <si>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</si>
  <si>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</si>
  <si>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</si>
  <si>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</si>
  <si>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</si>
  <si>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1"/>
  </si>
  <si>
    <t>(Ｃ)</t>
    <phoneticPr fontId="5"/>
  </si>
  <si>
    <t>連結実質赤字比率</t>
    <rPh sb="0" eb="2">
      <t>レンケツ</t>
    </rPh>
    <rPh sb="2" eb="4">
      <t>ジッシツ</t>
    </rPh>
    <rPh sb="4" eb="6">
      <t>アカジ</t>
    </rPh>
    <rPh sb="6" eb="8">
      <t>ヒリツ</t>
    </rPh>
    <phoneticPr fontId="1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</si>
  <si>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</si>
  <si>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</si>
  <si>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0"/>
  </si>
  <si>
    <t>(Ｃ)－(Ｄ)</t>
    <phoneticPr fontId="5"/>
  </si>
  <si>
    <t>将来負担比率</t>
    <rPh sb="0" eb="2">
      <t>ショウライ</t>
    </rPh>
    <rPh sb="2" eb="4">
      <t>フタン</t>
    </rPh>
    <rPh sb="4" eb="6">
      <t>ヒリツ</t>
    </rPh>
    <phoneticPr fontId="1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</si>
  <si>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</si>
  <si>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</si>
  <si>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</si>
  <si>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</si>
  <si>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</si>
  <si>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</si>
  <si>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</si>
  <si>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</si>
  <si>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</si>
  <si>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</si>
  <si>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</si>
  <si>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</si>
  <si>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</si>
  <si>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</si>
  <si>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</si>
  <si>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</si>
  <si>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</si>
  <si>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</si>
  <si>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</si>
  <si>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</si>
  <si>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</si>
  <si>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</si>
  <si>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</si>
  <si>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</si>
  <si>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2"/>
  </si>
  <si>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</si>
  <si>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</si>
  <si>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</si>
  <si>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</si>
  <si>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8"/>
  </si>
  <si>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</si>
  <si>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</si>
  <si>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</si>
  <si>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</si>
  <si>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</si>
  <si>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</si>
  <si>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</si>
  <si>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※平成31年度中に市町村合併した団体で、合併前の団体ごとの決算に基づく実質公債費比率を算出していない団体については、グラフを表記しない。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</si>
  <si>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</si>
  <si>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</si>
  <si>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</si>
  <si>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</si>
  <si>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</si>
  <si>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</si>
  <si>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</si>
  <si>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</si>
  <si>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H26</t>
  </si>
  <si>
    <t>うち単独分</t>
    <rPh sb="2" eb="4">
      <t>タンドク</t>
    </rPh>
    <rPh sb="4" eb="5">
      <t>ブン</t>
    </rPh>
    <phoneticPr fontId="5"/>
  </si>
  <si>
    <t xml:space="preserve"> H27</t>
  </si>
  <si>
    <t xml:space="preserve"> H28</t>
  </si>
  <si>
    <t xml:space="preserve"> H29</t>
  </si>
  <si>
    <t xml:space="preserve"> H30</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</si>
  <si>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</si>
  <si>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</si>
  <si>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</si>
  <si>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</si>
  <si>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</si>
  <si>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</si>
  <si>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2.02</t>
  </si>
  <si>
    <t>▲ 6.89</t>
  </si>
  <si>
    <t>▲ 4.80</t>
  </si>
  <si>
    <t>▲ 3.38</t>
  </si>
  <si>
    <t>会計</t>
    <rPh sb="0" eb="2">
      <t>カイケイ</t>
    </rPh>
    <phoneticPr fontId="5"/>
  </si>
  <si>
    <t>一般会計</t>
  </si>
  <si>
    <t>階上町国民健康保険特別会計</t>
  </si>
  <si>
    <t>階上町介護保険特別会計</t>
  </si>
  <si>
    <t>階上町公共下水道事業特別会計</t>
  </si>
  <si>
    <t>階上町漁業集落排水事業特別会計</t>
  </si>
  <si>
    <t>階上町後期高齢者医療特別会計</t>
  </si>
  <si>
    <t>その他会計（赤字）</t>
  </si>
  <si>
    <t>その他会計（黒字）</t>
  </si>
  <si>
    <t>※平成31年度中に市町村合併した団体で、合併前の団体ごとの決算に基づく連結実質赤字比率を算出していない団体については、グラフを表記しない。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</si>
  <si>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</si>
  <si>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</si>
  <si>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</si>
  <si>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</si>
  <si>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</si>
  <si>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</si>
  <si>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</si>
  <si>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</si>
  <si>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</si>
  <si>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</si>
  <si>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</si>
  <si>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</si>
  <si>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</si>
  <si>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</si>
  <si>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平成31年度中に市町村合併した団体で、合併前の団体ごとの決算に基づく実質公債費比率を算出していない団体については、グラフを表記しない。</t>
    <phoneticPr fontId="5"/>
  </si>
  <si>
    <t>（参考）</t>
    <rPh sb="1" eb="3">
      <t>サンコウ</t>
    </rPh>
    <phoneticPr fontId="5"/>
  </si>
  <si>
    <t>H25末</t>
    <phoneticPr fontId="5"/>
  </si>
  <si>
    <t>H26末</t>
    <phoneticPr fontId="5"/>
  </si>
  <si>
    <t>H27末</t>
    <phoneticPr fontId="5"/>
  </si>
  <si>
    <t>H28末</t>
    <phoneticPr fontId="5"/>
  </si>
  <si>
    <t>H29末</t>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</si>
  <si>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</si>
  <si>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3"/>
  </si>
  <si>
    <t>減債基金積立相当額</t>
    <rPh sb="0" eb="2">
      <t>ゲンサイ</t>
    </rPh>
    <rPh sb="2" eb="4">
      <t>キキン</t>
    </rPh>
    <rPh sb="4" eb="6">
      <t>ツミタテ</t>
    </rPh>
    <rPh sb="6" eb="9">
      <t>ソウトウガク</t>
    </rPh>
    <phoneticPr fontId="3"/>
  </si>
  <si>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</si>
  <si>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</si>
  <si>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</si>
  <si>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</si>
  <si>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</si>
  <si>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</si>
  <si>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</si>
  <si>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</si>
  <si>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</si>
  <si>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</si>
  <si>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</si>
  <si>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</si>
  <si>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</si>
  <si>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</si>
  <si>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</si>
  <si>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</si>
  <si>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</si>
  <si>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※平成31年度中に市町村合併した団体で、合併前の団体ごとの決算に基づく将来負担比率を算出していない団体については、グラフを表記しない。</t>
    <phoneticPr fontId="5"/>
  </si>
  <si>
    <t>（百万円）</t>
    <rPh sb="1" eb="4">
      <t>ヒャクマンエン</t>
    </rPh>
    <phoneticPr fontId="5"/>
  </si>
  <si>
    <t>減債基金</t>
    <rPh sb="0" eb="2">
      <t>ゲンサイ</t>
    </rPh>
    <rPh sb="2" eb="4">
      <t>キキン</t>
    </rPh>
    <phoneticPr fontId="5"/>
  </si>
  <si>
    <t>地域福祉基金</t>
    <rPh sb="0" eb="2">
      <t>チイキ</t>
    </rPh>
    <rPh sb="2" eb="4">
      <t>フクシ</t>
    </rPh>
    <rPh sb="4" eb="6">
      <t>キキン</t>
    </rPh>
    <phoneticPr fontId="2"/>
  </si>
  <si>
    <t>公共用地取得基金</t>
    <rPh sb="0" eb="2">
      <t>コウキョウ</t>
    </rPh>
    <rPh sb="2" eb="4">
      <t>ヨウチ</t>
    </rPh>
    <rPh sb="4" eb="6">
      <t>シュトク</t>
    </rPh>
    <rPh sb="6" eb="8">
      <t>キキン</t>
    </rPh>
    <phoneticPr fontId="2"/>
  </si>
  <si>
    <t>東日本大震災復興基金</t>
    <rPh sb="0" eb="6">
      <t>ヒガシニホンダイシンサイ</t>
    </rPh>
    <rPh sb="6" eb="8">
      <t>フッコウ</t>
    </rPh>
    <rPh sb="8" eb="10">
      <t>キキン</t>
    </rPh>
    <phoneticPr fontId="2"/>
  </si>
  <si>
    <t>公共下水道事業債償還基金</t>
    <rPh sb="0" eb="7">
      <t>コウキョウゲスイドウジギョウ</t>
    </rPh>
    <rPh sb="7" eb="8">
      <t>サイ</t>
    </rPh>
    <rPh sb="8" eb="10">
      <t>ショウカン</t>
    </rPh>
    <rPh sb="10" eb="12">
      <t>キキン</t>
    </rPh>
    <phoneticPr fontId="2"/>
  </si>
  <si>
    <t>基金残高合計</t>
    <rPh sb="0" eb="2">
      <t>キキン</t>
    </rPh>
    <rPh sb="2" eb="4">
      <t>ザンダカ</t>
    </rPh>
    <rPh sb="4" eb="6">
      <t>ゴウケイ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</si>
</sst>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_ "/>
    <numFmt numFmtId="177" formatCode="#,##0_ "/>
    <numFmt numFmtId="178" formatCode="#,##0;&quot;△ &quot;#,##0"/>
    <numFmt numFmtId="179" formatCode="#,##0.0;&quot;▲ &quot;#,##0.0"/>
    <numFmt numFmtId="180" formatCode="#,##0.0_);[Red]\(#,##0.0\)"/>
    <numFmt numFmtId="181" formatCode="#,##0;&quot;▲ &quot;#,##0"/>
    <numFmt numFmtId="182" formatCode="#,##0.0;&quot;△ &quot;#,##0.0"/>
    <numFmt numFmtId="183" formatCode="0.0_ "/>
    <numFmt numFmtId="184" formatCode="&quot;( &quot;0.0&quot; )&quot;;&quot;( &quot;\-0.0&quot; )&quot;"/>
    <numFmt numFmtId="185" formatCode="0.00_ "/>
    <numFmt numFmtId="186" formatCode="0_ "/>
    <numFmt numFmtId="187" formatCode="@&quot; &quot;"/>
    <numFmt numFmtId="188" formatCode="&quot;(&quot;0&quot;)&quot;"/>
    <numFmt numFmtId="189" formatCode="0.00;&quot;▲ &quot;0.00"/>
    <numFmt numFmtId="190" formatCode="0.0;&quot;▲ &quot;0.0"/>
    <numFmt numFmtId="191" formatCode="#,##0.00;&quot;▲ &quot;#,##0.00"/>
  </numFmts>
  <fonts count="38">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0"/>
      <color indexed="8"/>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9" fillId="0" borderId="0">
      <alignment vertical="center"/>
    </xf>
    <xf numFmtId="0" fontId="1" fillId="0" borderId="0">
      <alignment vertical="center"/>
    </xf>
    <xf numFmtId="0" fontId="3" fillId="0" borderId="0">
      <alignment vertical="center"/>
    </xf>
    <xf numFmtId="0" fontId="10"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9" fillId="0" borderId="0">
      <alignment vertical="center"/>
    </xf>
  </cellStyleXfs>
  <cellXfs count="1295">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4" fillId="0" borderId="0" xfId="2" applyFont="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182" fontId="3" fillId="0" borderId="0" xfId="2" applyNumberFormat="1" applyFont="1">
      <alignment vertical="center"/>
    </xf>
    <xf numFmtId="0" fontId="10" fillId="0" borderId="0" xfId="7" applyFont="1" applyFill="1">
      <alignment vertical="center"/>
    </xf>
    <xf numFmtId="49" fontId="10" fillId="0" borderId="0" xfId="7" applyNumberFormat="1" applyFont="1" applyFill="1">
      <alignment vertical="center"/>
    </xf>
    <xf numFmtId="0" fontId="10" fillId="0" borderId="0" xfId="7" applyFont="1">
      <alignment vertical="center"/>
    </xf>
    <xf numFmtId="0" fontId="12" fillId="0" borderId="0" xfId="7" applyFont="1" applyFill="1">
      <alignment vertical="center"/>
    </xf>
    <xf numFmtId="0" fontId="13" fillId="0" borderId="0" xfId="7" applyFont="1" applyFill="1">
      <alignment vertical="center"/>
    </xf>
    <xf numFmtId="0" fontId="10" fillId="0" borderId="19" xfId="7" applyFont="1" applyFill="1" applyBorder="1" applyAlignment="1">
      <alignment horizontal="left" vertical="center"/>
    </xf>
    <xf numFmtId="0" fontId="10" fillId="0" borderId="20" xfId="7" applyFont="1" applyFill="1" applyBorder="1" applyAlignment="1">
      <alignment horizontal="left" vertical="center"/>
    </xf>
    <xf numFmtId="0" fontId="10" fillId="0" borderId="21" xfId="7" applyFont="1" applyFill="1" applyBorder="1" applyAlignment="1">
      <alignment horizontal="left" vertical="center"/>
    </xf>
    <xf numFmtId="186" fontId="10" fillId="0" borderId="19" xfId="7" applyNumberFormat="1" applyFont="1" applyFill="1" applyBorder="1" applyAlignment="1">
      <alignment horizontal="right" vertical="center" shrinkToFit="1"/>
    </xf>
    <xf numFmtId="186" fontId="10" fillId="0" borderId="20" xfId="7" applyNumberFormat="1" applyFont="1" applyFill="1" applyBorder="1" applyAlignment="1">
      <alignment horizontal="right" vertical="center" shrinkToFit="1"/>
    </xf>
    <xf numFmtId="186" fontId="10" fillId="0" borderId="21" xfId="7" applyNumberFormat="1" applyFont="1" applyFill="1" applyBorder="1" applyAlignment="1">
      <alignment horizontal="right" vertical="center" shrinkToFit="1"/>
    </xf>
    <xf numFmtId="0" fontId="14" fillId="0" borderId="33" xfId="9" applyFont="1" applyFill="1" applyBorder="1" applyAlignment="1">
      <alignment vertical="center"/>
    </xf>
    <xf numFmtId="186" fontId="10" fillId="0" borderId="19" xfId="7" applyNumberFormat="1" applyFont="1" applyFill="1" applyBorder="1" applyAlignment="1">
      <alignment vertical="center" shrinkToFit="1"/>
    </xf>
    <xf numFmtId="186" fontId="10" fillId="0" borderId="20" xfId="7" applyNumberFormat="1" applyFont="1" applyFill="1" applyBorder="1" applyAlignment="1">
      <alignment vertical="center" shrinkToFit="1"/>
    </xf>
    <xf numFmtId="186" fontId="10" fillId="0" borderId="21" xfId="7" applyNumberFormat="1" applyFont="1" applyFill="1" applyBorder="1" applyAlignment="1">
      <alignment vertical="center" shrinkToFit="1"/>
    </xf>
    <xf numFmtId="0" fontId="10" fillId="0" borderId="28" xfId="7" applyFont="1" applyFill="1" applyBorder="1" applyAlignment="1">
      <alignment horizontal="left" vertical="center"/>
    </xf>
    <xf numFmtId="0" fontId="14" fillId="0" borderId="43" xfId="9" applyFont="1" applyFill="1" applyBorder="1" applyAlignment="1">
      <alignment horizontal="center" vertical="center"/>
    </xf>
    <xf numFmtId="0" fontId="10" fillId="0" borderId="28" xfId="7" applyFont="1" applyFill="1" applyBorder="1" applyAlignment="1">
      <alignment horizontal="center" vertical="center"/>
    </xf>
    <xf numFmtId="0" fontId="10" fillId="0" borderId="46" xfId="7" applyFont="1" applyFill="1" applyBorder="1" applyAlignment="1">
      <alignment horizontal="center" vertical="center"/>
    </xf>
    <xf numFmtId="0" fontId="16" fillId="0" borderId="47" xfId="7" applyFont="1" applyFill="1" applyBorder="1" applyAlignment="1">
      <alignment vertical="center" wrapText="1"/>
    </xf>
    <xf numFmtId="0" fontId="16" fillId="0" borderId="48" xfId="7" applyFont="1" applyFill="1" applyBorder="1" applyAlignment="1">
      <alignment vertical="center" wrapText="1"/>
    </xf>
    <xf numFmtId="183" fontId="10" fillId="0" borderId="46" xfId="7" applyNumberFormat="1" applyFont="1" applyFill="1" applyBorder="1" applyAlignment="1">
      <alignment vertical="center"/>
    </xf>
    <xf numFmtId="183" fontId="10" fillId="0" borderId="47" xfId="7" applyNumberFormat="1" applyFont="1" applyFill="1" applyBorder="1" applyAlignment="1">
      <alignment vertical="center"/>
    </xf>
    <xf numFmtId="183" fontId="10" fillId="0" borderId="48" xfId="7" applyNumberFormat="1" applyFont="1" applyFill="1" applyBorder="1" applyAlignment="1">
      <alignment vertical="center"/>
    </xf>
    <xf numFmtId="0" fontId="10" fillId="0" borderId="28" xfId="7" applyFont="1" applyFill="1" applyBorder="1">
      <alignment vertical="center"/>
    </xf>
    <xf numFmtId="0" fontId="10" fillId="0" borderId="0" xfId="7" applyFont="1" applyFill="1" applyBorder="1">
      <alignment vertical="center"/>
    </xf>
    <xf numFmtId="0" fontId="10" fillId="0" borderId="29" xfId="7" applyFont="1" applyFill="1" applyBorder="1">
      <alignment vertical="center"/>
    </xf>
    <xf numFmtId="49" fontId="10" fillId="0" borderId="28" xfId="7" applyNumberFormat="1" applyFont="1" applyFill="1" applyBorder="1">
      <alignment vertical="center"/>
    </xf>
    <xf numFmtId="49" fontId="10" fillId="0" borderId="0" xfId="7" applyNumberFormat="1" applyFont="1" applyFill="1" applyBorder="1">
      <alignment vertical="center"/>
    </xf>
    <xf numFmtId="0" fontId="10" fillId="0" borderId="0" xfId="7" applyFont="1" applyFill="1" applyBorder="1" applyAlignment="1">
      <alignment vertical="center"/>
    </xf>
    <xf numFmtId="0" fontId="10" fillId="0" borderId="0" xfId="7" applyFont="1" applyFill="1" applyBorder="1" applyAlignment="1">
      <alignment horizontal="center" vertical="center"/>
    </xf>
    <xf numFmtId="49" fontId="10" fillId="0" borderId="0" xfId="7" applyNumberFormat="1" applyFont="1" applyFill="1" applyBorder="1" applyAlignment="1">
      <alignment horizontal="center" vertical="center"/>
    </xf>
    <xf numFmtId="0" fontId="10" fillId="0" borderId="29" xfId="7" applyFont="1" applyFill="1" applyBorder="1" applyAlignment="1">
      <alignment horizontal="center" vertical="center"/>
    </xf>
    <xf numFmtId="0" fontId="10" fillId="0" borderId="46" xfId="7" applyFont="1" applyFill="1" applyBorder="1">
      <alignment vertical="center"/>
    </xf>
    <xf numFmtId="0" fontId="10" fillId="0" borderId="47" xfId="7" applyFont="1" applyFill="1" applyBorder="1">
      <alignment vertical="center"/>
    </xf>
    <xf numFmtId="0" fontId="10" fillId="0" borderId="48" xfId="7" applyFont="1" applyFill="1" applyBorder="1">
      <alignment vertical="center"/>
    </xf>
    <xf numFmtId="0" fontId="10" fillId="0" borderId="0" xfId="10" applyFont="1" applyFill="1">
      <alignment vertical="center"/>
    </xf>
    <xf numFmtId="49" fontId="20" fillId="0" borderId="0" xfId="11" applyNumberFormat="1" applyFont="1">
      <alignment vertical="center"/>
    </xf>
    <xf numFmtId="49" fontId="10" fillId="0" borderId="0" xfId="11" applyNumberFormat="1" applyFont="1">
      <alignment vertical="center"/>
    </xf>
    <xf numFmtId="49" fontId="10" fillId="0" borderId="0" xfId="11" applyNumberFormat="1" applyFont="1" applyFill="1">
      <alignment vertical="center"/>
    </xf>
    <xf numFmtId="0" fontId="10" fillId="0" borderId="0" xfId="11" applyFont="1">
      <alignment vertical="center"/>
    </xf>
    <xf numFmtId="0" fontId="21" fillId="0" borderId="0" xfId="11" applyFont="1">
      <alignment vertical="center"/>
    </xf>
    <xf numFmtId="0" fontId="22" fillId="0" borderId="7" xfId="11" applyFont="1" applyBorder="1" applyAlignment="1">
      <alignment horizontal="center" vertical="center"/>
    </xf>
    <xf numFmtId="0" fontId="22" fillId="0" borderId="7" xfId="11" applyFont="1" applyBorder="1" applyAlignment="1">
      <alignment vertical="center"/>
    </xf>
    <xf numFmtId="0" fontId="10" fillId="0" borderId="0" xfId="11" applyFont="1" applyBorder="1">
      <alignment vertical="center"/>
    </xf>
    <xf numFmtId="0" fontId="10" fillId="0" borderId="2" xfId="11" applyFont="1" applyBorder="1">
      <alignment vertical="center"/>
    </xf>
    <xf numFmtId="0" fontId="10" fillId="0" borderId="7" xfId="11" applyFont="1" applyBorder="1">
      <alignment vertical="center"/>
    </xf>
    <xf numFmtId="0" fontId="10" fillId="0" borderId="1" xfId="11" applyFont="1" applyBorder="1" applyAlignment="1">
      <alignment horizontal="center" vertical="center"/>
    </xf>
    <xf numFmtId="0" fontId="10" fillId="0" borderId="2" xfId="11" applyFont="1" applyBorder="1" applyAlignment="1">
      <alignment horizontal="center" vertical="center"/>
    </xf>
    <xf numFmtId="0" fontId="10" fillId="0" borderId="4" xfId="11" applyFont="1" applyBorder="1" applyAlignment="1">
      <alignment horizontal="center" vertical="center"/>
    </xf>
    <xf numFmtId="0" fontId="10" fillId="0" borderId="0" xfId="11" applyFont="1" applyFill="1" applyBorder="1" applyAlignment="1">
      <alignment horizontal="center" vertical="center" wrapText="1"/>
    </xf>
    <xf numFmtId="0" fontId="10" fillId="0" borderId="7" xfId="11" applyFont="1" applyFill="1" applyBorder="1" applyAlignment="1">
      <alignment horizontal="center" vertical="center" wrapText="1"/>
    </xf>
    <xf numFmtId="0" fontId="10" fillId="0" borderId="0" xfId="11" applyFont="1" applyBorder="1" applyAlignment="1">
      <alignment horizontal="center" vertical="center"/>
    </xf>
    <xf numFmtId="0" fontId="10" fillId="0" borderId="0" xfId="11" applyFont="1" applyFill="1">
      <alignment vertical="center"/>
    </xf>
    <xf numFmtId="0" fontId="14" fillId="0" borderId="0" xfId="11" applyFont="1" applyBorder="1">
      <alignment vertical="center"/>
    </xf>
    <xf numFmtId="0" fontId="14" fillId="0" borderId="0" xfId="11" applyFont="1">
      <alignment vertical="center"/>
    </xf>
    <xf numFmtId="0" fontId="10" fillId="0" borderId="0" xfId="11" applyFont="1" applyAlignment="1">
      <alignment vertical="center" shrinkToFit="1"/>
    </xf>
    <xf numFmtId="49" fontId="10" fillId="2" borderId="0" xfId="12" applyNumberFormat="1" applyFont="1" applyFill="1" applyProtection="1">
      <alignment vertical="center"/>
    </xf>
    <xf numFmtId="0" fontId="10" fillId="2" borderId="0" xfId="12" applyFont="1" applyFill="1" applyProtection="1">
      <alignment vertical="center"/>
    </xf>
    <xf numFmtId="0" fontId="10" fillId="2" borderId="0" xfId="12" applyFont="1" applyFill="1" applyBorder="1" applyAlignment="1" applyProtection="1">
      <alignment vertical="center"/>
    </xf>
    <xf numFmtId="0" fontId="10" fillId="2" borderId="47" xfId="12" applyFont="1" applyFill="1" applyBorder="1" applyProtection="1">
      <alignment vertical="center"/>
    </xf>
    <xf numFmtId="0" fontId="3" fillId="2" borderId="0" xfId="13" applyFill="1" applyProtection="1">
      <alignment vertical="center"/>
    </xf>
    <xf numFmtId="0" fontId="3" fillId="0" borderId="0" xfId="13" applyProtection="1">
      <alignment vertical="center"/>
    </xf>
    <xf numFmtId="0" fontId="23" fillId="2" borderId="0" xfId="12" applyFont="1" applyFill="1" applyAlignment="1" applyProtection="1">
      <alignment vertical="center"/>
    </xf>
    <xf numFmtId="0" fontId="10" fillId="2" borderId="0" xfId="12" applyFont="1" applyFill="1" applyAlignment="1" applyProtection="1">
      <alignment vertical="center"/>
    </xf>
    <xf numFmtId="0" fontId="3" fillId="2" borderId="0" xfId="13" applyFill="1" applyAlignment="1" applyProtection="1">
      <alignment vertical="center"/>
    </xf>
    <xf numFmtId="0" fontId="3" fillId="0" borderId="0" xfId="13" applyAlignment="1" applyProtection="1">
      <alignment vertical="center"/>
    </xf>
    <xf numFmtId="0" fontId="4" fillId="2" borderId="0" xfId="12" applyFont="1" applyFill="1" applyProtection="1">
      <alignment vertical="center"/>
    </xf>
    <xf numFmtId="0" fontId="25" fillId="2" borderId="0" xfId="12" applyFont="1" applyFill="1" applyProtection="1">
      <alignment vertical="center"/>
    </xf>
    <xf numFmtId="0" fontId="25" fillId="2" borderId="0" xfId="13" applyFont="1" applyFill="1" applyProtection="1">
      <alignment vertical="center"/>
    </xf>
    <xf numFmtId="0" fontId="25" fillId="0" borderId="0" xfId="13" applyFont="1" applyProtection="1">
      <alignment vertical="center"/>
    </xf>
    <xf numFmtId="0" fontId="4" fillId="2" borderId="0" xfId="12" applyFont="1" applyFill="1" applyBorder="1" applyProtection="1">
      <alignment vertical="center"/>
    </xf>
    <xf numFmtId="0" fontId="25" fillId="2" borderId="0" xfId="12" applyFont="1" applyFill="1" applyBorder="1" applyProtection="1">
      <alignment vertical="center"/>
    </xf>
    <xf numFmtId="0" fontId="4" fillId="0" borderId="82" xfId="12" applyFont="1" applyBorder="1" applyAlignment="1" applyProtection="1">
      <alignment horizontal="center" vertical="center" shrinkToFit="1"/>
      <protection locked="0"/>
    </xf>
    <xf numFmtId="0" fontId="4" fillId="0" borderId="82" xfId="12" applyFont="1" applyFill="1" applyBorder="1" applyAlignment="1" applyProtection="1">
      <alignment horizontal="center" vertical="center" shrinkToFit="1"/>
      <protection locked="0"/>
    </xf>
    <xf numFmtId="0" fontId="4" fillId="0" borderId="94" xfId="15" applyFont="1" applyBorder="1" applyAlignment="1" applyProtection="1">
      <alignment horizontal="center" vertical="center" shrinkToFit="1"/>
      <protection locked="0"/>
    </xf>
    <xf numFmtId="0" fontId="4" fillId="0" borderId="96" xfId="12" applyFont="1" applyBorder="1" applyAlignment="1" applyProtection="1">
      <alignment horizontal="center" vertical="center" shrinkToFit="1"/>
      <protection locked="0"/>
    </xf>
    <xf numFmtId="0" fontId="4" fillId="0" borderId="96" xfId="12" applyFont="1" applyFill="1" applyBorder="1" applyAlignment="1" applyProtection="1">
      <alignment horizontal="center" vertical="center" shrinkToFit="1"/>
      <protection locked="0"/>
    </xf>
    <xf numFmtId="0" fontId="4" fillId="0" borderId="107" xfId="15" applyFont="1" applyBorder="1" applyAlignment="1" applyProtection="1">
      <alignment horizontal="center" vertical="center" shrinkToFit="1"/>
      <protection locked="0"/>
    </xf>
    <xf numFmtId="0" fontId="4" fillId="5" borderId="113" xfId="12" applyFont="1" applyFill="1" applyBorder="1" applyAlignment="1" applyProtection="1">
      <alignment horizontal="center" vertical="center" shrinkToFit="1"/>
      <protection locked="0"/>
    </xf>
    <xf numFmtId="0" fontId="17" fillId="2" borderId="0" xfId="12" applyFont="1" applyFill="1" applyProtection="1">
      <alignment vertical="center"/>
    </xf>
    <xf numFmtId="0" fontId="4" fillId="0" borderId="121" xfId="12" applyFont="1" applyBorder="1" applyAlignment="1" applyProtection="1">
      <alignment horizontal="center" vertical="center" shrinkToFit="1"/>
      <protection locked="0"/>
    </xf>
    <xf numFmtId="0" fontId="4" fillId="2" borderId="107" xfId="12" applyFont="1" applyFill="1" applyBorder="1" applyAlignment="1" applyProtection="1">
      <alignment horizontal="center" vertical="center" shrinkToFit="1"/>
      <protection locked="0"/>
    </xf>
    <xf numFmtId="0" fontId="3" fillId="2" borderId="0" xfId="13" applyFont="1" applyFill="1" applyProtection="1">
      <alignment vertical="center"/>
    </xf>
    <xf numFmtId="0" fontId="4" fillId="0" borderId="130" xfId="12" applyFont="1" applyBorder="1" applyAlignment="1" applyProtection="1">
      <alignment horizontal="center" vertical="center" shrinkToFit="1"/>
      <protection locked="0"/>
    </xf>
    <xf numFmtId="0" fontId="4" fillId="2" borderId="0" xfId="12" applyFont="1" applyFill="1" applyBorder="1" applyAlignment="1" applyProtection="1">
      <alignment horizontal="center" vertical="center" shrinkToFit="1"/>
    </xf>
    <xf numFmtId="0" fontId="4" fillId="2" borderId="0" xfId="12" applyFont="1" applyFill="1" applyBorder="1" applyAlignment="1" applyProtection="1">
      <alignment horizontal="left" vertical="center" shrinkToFit="1"/>
    </xf>
    <xf numFmtId="181" fontId="4" fillId="2" borderId="0" xfId="12" applyNumberFormat="1" applyFont="1" applyFill="1" applyBorder="1" applyAlignment="1" applyProtection="1">
      <alignment horizontal="right" vertical="center" shrinkToFit="1"/>
    </xf>
    <xf numFmtId="181" fontId="4" fillId="2" borderId="0" xfId="12" applyNumberFormat="1" applyFont="1" applyFill="1" applyBorder="1" applyAlignment="1" applyProtection="1">
      <alignment horizontal="left" vertical="center" shrinkToFit="1"/>
    </xf>
    <xf numFmtId="0" fontId="17" fillId="2" borderId="0" xfId="12" applyFont="1" applyFill="1" applyBorder="1" applyProtection="1">
      <alignment vertical="center"/>
    </xf>
    <xf numFmtId="0" fontId="4" fillId="2" borderId="47" xfId="12" applyFont="1" applyFill="1" applyBorder="1" applyAlignment="1" applyProtection="1">
      <alignment vertical="center"/>
    </xf>
    <xf numFmtId="0" fontId="4" fillId="2" borderId="47" xfId="12" applyFont="1" applyFill="1" applyBorder="1" applyAlignment="1" applyProtection="1">
      <alignment horizontal="center" vertical="center"/>
    </xf>
    <xf numFmtId="0" fontId="4" fillId="2" borderId="9" xfId="12" applyFont="1" applyFill="1" applyBorder="1" applyProtection="1">
      <alignment vertical="center"/>
    </xf>
    <xf numFmtId="0" fontId="4" fillId="2" borderId="39" xfId="12" applyFont="1" applyFill="1" applyBorder="1" applyAlignment="1" applyProtection="1">
      <alignment vertical="center"/>
    </xf>
    <xf numFmtId="0" fontId="4" fillId="2" borderId="2" xfId="12" applyFont="1" applyFill="1" applyBorder="1" applyAlignment="1" applyProtection="1">
      <alignment vertical="center"/>
    </xf>
    <xf numFmtId="0" fontId="4" fillId="2" borderId="0" xfId="12" applyFont="1" applyFill="1" applyBorder="1" applyAlignment="1" applyProtection="1">
      <alignment vertical="center"/>
    </xf>
    <xf numFmtId="0" fontId="4" fillId="2" borderId="29" xfId="12" applyFont="1" applyFill="1" applyBorder="1" applyAlignment="1" applyProtection="1">
      <alignment vertical="center"/>
    </xf>
    <xf numFmtId="0" fontId="4" fillId="2" borderId="0" xfId="12" applyFont="1" applyFill="1" applyAlignment="1" applyProtection="1">
      <alignment vertical="center"/>
    </xf>
    <xf numFmtId="0" fontId="4" fillId="2" borderId="0" xfId="12" applyFont="1" applyFill="1" applyBorder="1" applyAlignment="1" applyProtection="1">
      <alignment horizontal="center" vertical="center"/>
    </xf>
    <xf numFmtId="0" fontId="25" fillId="2" borderId="0" xfId="12" applyFont="1" applyFill="1" applyAlignment="1" applyProtection="1">
      <alignment vertical="center"/>
    </xf>
    <xf numFmtId="0" fontId="25" fillId="2" borderId="0" xfId="12" applyFont="1" applyFill="1" applyBorder="1" applyAlignment="1" applyProtection="1">
      <alignment horizontal="center" vertical="center"/>
    </xf>
    <xf numFmtId="0" fontId="25" fillId="2" borderId="28" xfId="12" applyFont="1" applyFill="1" applyBorder="1" applyAlignment="1" applyProtection="1">
      <alignment vertical="center"/>
    </xf>
    <xf numFmtId="0" fontId="25" fillId="2" borderId="0" xfId="12" applyFont="1" applyFill="1" applyBorder="1" applyAlignment="1" applyProtection="1">
      <alignment vertical="center"/>
    </xf>
    <xf numFmtId="0" fontId="27" fillId="2" borderId="0" xfId="13" applyFont="1" applyFill="1" applyProtection="1">
      <alignment vertical="center"/>
    </xf>
    <xf numFmtId="0" fontId="3" fillId="0" borderId="0" xfId="13">
      <alignment vertical="center"/>
    </xf>
    <xf numFmtId="0" fontId="3" fillId="0" borderId="0" xfId="2" applyFont="1" applyFill="1">
      <alignment vertical="center"/>
    </xf>
    <xf numFmtId="0" fontId="3" fillId="0" borderId="0" xfId="2" applyFont="1" applyFill="1" applyBorder="1">
      <alignment vertical="center"/>
    </xf>
    <xf numFmtId="0" fontId="4" fillId="0" borderId="1" xfId="2" applyFont="1" applyFill="1" applyBorder="1">
      <alignment vertical="center"/>
    </xf>
    <xf numFmtId="0" fontId="3" fillId="0" borderId="2" xfId="2" applyFont="1" applyFill="1" applyBorder="1">
      <alignment vertical="center"/>
    </xf>
    <xf numFmtId="0" fontId="3" fillId="0" borderId="3" xfId="2" applyFont="1" applyFill="1" applyBorder="1">
      <alignment vertical="center"/>
    </xf>
    <xf numFmtId="0" fontId="3" fillId="0" borderId="4" xfId="2" applyFont="1" applyFill="1" applyBorder="1">
      <alignment vertical="center"/>
    </xf>
    <xf numFmtId="177" fontId="22" fillId="0" borderId="0" xfId="2" applyNumberFormat="1" applyFont="1" applyFill="1" applyBorder="1">
      <alignment vertical="center"/>
    </xf>
    <xf numFmtId="0" fontId="3" fillId="0" borderId="5" xfId="2" applyFont="1" applyFill="1" applyBorder="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2" fillId="2" borderId="6" xfId="2" applyNumberFormat="1" applyFont="1" applyFill="1" applyBorder="1">
      <alignment vertical="center"/>
    </xf>
    <xf numFmtId="177" fontId="22" fillId="2" borderId="7" xfId="2" applyNumberFormat="1" applyFont="1" applyFill="1" applyBorder="1">
      <alignment vertical="center"/>
    </xf>
    <xf numFmtId="177" fontId="22" fillId="2" borderId="8" xfId="2" applyNumberFormat="1" applyFont="1" applyFill="1" applyBorder="1">
      <alignment vertical="center"/>
    </xf>
    <xf numFmtId="177" fontId="22" fillId="2" borderId="12" xfId="2" applyNumberFormat="1" applyFont="1" applyFill="1" applyBorder="1" applyAlignment="1">
      <alignment horizontal="center" vertical="center"/>
    </xf>
    <xf numFmtId="177" fontId="10" fillId="2" borderId="172" xfId="2" applyNumberFormat="1" applyFont="1" applyFill="1" applyBorder="1" applyAlignment="1">
      <alignment horizontal="center" vertical="center"/>
    </xf>
    <xf numFmtId="177" fontId="22" fillId="2" borderId="173" xfId="2" applyNumberFormat="1" applyFont="1" applyFill="1" applyBorder="1" applyAlignment="1">
      <alignment horizontal="center" vertical="center"/>
    </xf>
    <xf numFmtId="181" fontId="22" fillId="2" borderId="33" xfId="3" applyNumberFormat="1" applyFont="1" applyFill="1" applyBorder="1" applyAlignment="1">
      <alignment horizontal="right" vertical="center" shrinkToFit="1"/>
    </xf>
    <xf numFmtId="181" fontId="22" fillId="2" borderId="6" xfId="3" applyNumberFormat="1" applyFont="1" applyFill="1" applyBorder="1" applyAlignment="1">
      <alignment horizontal="right" vertical="center" shrinkToFit="1"/>
    </xf>
    <xf numFmtId="179" fontId="22" fillId="2" borderId="174" xfId="3" applyNumberFormat="1" applyFont="1" applyFill="1" applyBorder="1" applyAlignment="1">
      <alignment horizontal="right" vertical="center" shrinkToFit="1"/>
    </xf>
    <xf numFmtId="181" fontId="22" fillId="2" borderId="12" xfId="3" applyNumberFormat="1" applyFont="1" applyFill="1" applyBorder="1" applyAlignment="1">
      <alignment horizontal="right" vertical="center" shrinkToFit="1"/>
    </xf>
    <xf numFmtId="181" fontId="22" fillId="2" borderId="10" xfId="3" applyNumberFormat="1" applyFont="1" applyFill="1" applyBorder="1" applyAlignment="1">
      <alignment horizontal="right" vertical="center" shrinkToFit="1"/>
    </xf>
    <xf numFmtId="179" fontId="22" fillId="2" borderId="173" xfId="3" applyNumberFormat="1" applyFont="1" applyFill="1" applyBorder="1" applyAlignment="1">
      <alignment horizontal="right" vertical="center" shrinkToFit="1"/>
    </xf>
    <xf numFmtId="176" fontId="22" fillId="0" borderId="0" xfId="2" applyNumberFormat="1" applyFont="1" applyFill="1" applyBorder="1">
      <alignment vertical="center"/>
    </xf>
    <xf numFmtId="177" fontId="22" fillId="0" borderId="10" xfId="2" applyNumberFormat="1" applyFont="1" applyFill="1" applyBorder="1">
      <alignment vertical="center"/>
    </xf>
    <xf numFmtId="177" fontId="22" fillId="0" borderId="9" xfId="2" applyNumberFormat="1" applyFont="1" applyFill="1" applyBorder="1">
      <alignment vertical="center"/>
    </xf>
    <xf numFmtId="177" fontId="22" fillId="0" borderId="11" xfId="2" applyNumberFormat="1" applyFont="1" applyFill="1" applyBorder="1">
      <alignment vertical="center"/>
    </xf>
    <xf numFmtId="177" fontId="22" fillId="0" borderId="12" xfId="2" applyNumberFormat="1" applyFont="1" applyFill="1" applyBorder="1" applyAlignment="1">
      <alignment horizontal="center" vertical="center"/>
    </xf>
    <xf numFmtId="177" fontId="22" fillId="0" borderId="172" xfId="2" applyNumberFormat="1" applyFont="1" applyFill="1" applyBorder="1" applyAlignment="1">
      <alignment horizontal="center" vertical="center"/>
    </xf>
    <xf numFmtId="177" fontId="22" fillId="0" borderId="173" xfId="2" applyNumberFormat="1" applyFont="1" applyFill="1" applyBorder="1" applyAlignment="1">
      <alignment horizontal="center" vertical="center"/>
    </xf>
    <xf numFmtId="177" fontId="22" fillId="0" borderId="0" xfId="2" applyNumberFormat="1" applyFont="1" applyFill="1" applyBorder="1" applyAlignment="1">
      <alignment horizontal="center" vertical="center"/>
    </xf>
    <xf numFmtId="177" fontId="22" fillId="0" borderId="4" xfId="2" applyNumberFormat="1" applyFont="1" applyFill="1" applyBorder="1">
      <alignment vertical="center"/>
    </xf>
    <xf numFmtId="191" fontId="28" fillId="0" borderId="12" xfId="2" applyNumberFormat="1" applyFont="1" applyFill="1" applyBorder="1" applyAlignment="1">
      <alignment horizontal="right" vertical="center" shrinkToFit="1"/>
    </xf>
    <xf numFmtId="191" fontId="28" fillId="0" borderId="172" xfId="2" applyNumberFormat="1" applyFont="1" applyFill="1" applyBorder="1" applyAlignment="1">
      <alignment horizontal="right" vertical="center" shrinkToFit="1"/>
    </xf>
    <xf numFmtId="191" fontId="22" fillId="0" borderId="173" xfId="2" applyNumberFormat="1" applyFont="1" applyFill="1" applyBorder="1" applyAlignment="1">
      <alignment horizontal="right" vertical="center" shrinkToFit="1"/>
    </xf>
    <xf numFmtId="177" fontId="22" fillId="0" borderId="5" xfId="2" applyNumberFormat="1" applyFont="1" applyFill="1" applyBorder="1">
      <alignment vertical="center"/>
    </xf>
    <xf numFmtId="177" fontId="22" fillId="0" borderId="0" xfId="2" applyNumberFormat="1" applyFont="1" applyFill="1">
      <alignment vertical="center"/>
    </xf>
    <xf numFmtId="179" fontId="28" fillId="0" borderId="12" xfId="2" applyNumberFormat="1" applyFont="1" applyFill="1" applyBorder="1" applyAlignment="1">
      <alignment horizontal="right" vertical="center" shrinkToFit="1"/>
    </xf>
    <xf numFmtId="179" fontId="28" fillId="0" borderId="172" xfId="2" applyNumberFormat="1" applyFont="1" applyFill="1" applyBorder="1" applyAlignment="1">
      <alignment horizontal="right" vertical="center" shrinkToFit="1"/>
    </xf>
    <xf numFmtId="179" fontId="22" fillId="0" borderId="173" xfId="2" applyNumberFormat="1" applyFont="1" applyFill="1" applyBorder="1" applyAlignment="1">
      <alignment horizontal="right" vertical="center" shrinkToFit="1"/>
    </xf>
    <xf numFmtId="177" fontId="22" fillId="0" borderId="6" xfId="2" applyNumberFormat="1" applyFont="1" applyFill="1" applyBorder="1">
      <alignment vertical="center"/>
    </xf>
    <xf numFmtId="177" fontId="22" fillId="0" borderId="7" xfId="2" applyNumberFormat="1" applyFont="1" applyFill="1" applyBorder="1">
      <alignment vertical="center"/>
    </xf>
    <xf numFmtId="176" fontId="22" fillId="0" borderId="7" xfId="2" applyNumberFormat="1" applyFont="1" applyFill="1" applyBorder="1">
      <alignment vertical="center"/>
    </xf>
    <xf numFmtId="177" fontId="22" fillId="0" borderId="8" xfId="2" applyNumberFormat="1" applyFont="1" applyFill="1" applyBorder="1">
      <alignment vertical="center"/>
    </xf>
    <xf numFmtId="0" fontId="22" fillId="0" borderId="0" xfId="2" applyFont="1" applyFill="1">
      <alignment vertical="center"/>
    </xf>
    <xf numFmtId="0" fontId="3" fillId="0" borderId="3" xfId="2" applyFont="1" applyFill="1" applyBorder="1" applyAlignment="1"/>
    <xf numFmtId="0" fontId="3" fillId="0" borderId="5" xfId="2" applyFont="1" applyFill="1" applyBorder="1" applyAlignment="1"/>
    <xf numFmtId="181" fontId="22" fillId="2" borderId="12" xfId="2" applyNumberFormat="1" applyFont="1" applyFill="1" applyBorder="1" applyAlignment="1">
      <alignment horizontal="right" vertical="center" shrinkToFit="1"/>
    </xf>
    <xf numFmtId="181" fontId="22" fillId="2" borderId="172" xfId="2" applyNumberFormat="1" applyFont="1" applyFill="1" applyBorder="1" applyAlignment="1">
      <alignment horizontal="right" vertical="center" shrinkToFit="1"/>
    </xf>
    <xf numFmtId="179" fontId="22" fillId="2" borderId="173" xfId="2" applyNumberFormat="1" applyFont="1" applyFill="1" applyBorder="1" applyAlignment="1">
      <alignment horizontal="right" vertical="center" shrinkToFit="1"/>
    </xf>
    <xf numFmtId="181" fontId="22" fillId="0" borderId="12" xfId="2" applyNumberFormat="1" applyFont="1" applyFill="1" applyBorder="1" applyAlignment="1">
      <alignment horizontal="right" vertical="center" shrinkToFit="1"/>
    </xf>
    <xf numFmtId="181" fontId="22" fillId="0" borderId="172" xfId="2" applyNumberFormat="1" applyFont="1" applyFill="1" applyBorder="1" applyAlignment="1">
      <alignment horizontal="right" vertical="center" shrinkToFit="1"/>
    </xf>
    <xf numFmtId="0" fontId="22" fillId="0" borderId="0" xfId="2" applyFont="1" applyFill="1" applyBorder="1" applyAlignment="1"/>
    <xf numFmtId="0" fontId="3" fillId="0" borderId="0" xfId="2" applyFont="1" applyFill="1" applyBorder="1" applyAlignment="1"/>
    <xf numFmtId="176" fontId="22" fillId="0" borderId="2" xfId="2" applyNumberFormat="1" applyFont="1" applyFill="1" applyBorder="1">
      <alignment vertical="center"/>
    </xf>
    <xf numFmtId="0" fontId="3" fillId="0" borderId="7" xfId="2" applyFont="1" applyFill="1" applyBorder="1">
      <alignment vertical="center"/>
    </xf>
    <xf numFmtId="0" fontId="4" fillId="0" borderId="4" xfId="2" applyFont="1" applyFill="1" applyBorder="1">
      <alignment vertical="center"/>
    </xf>
    <xf numFmtId="0" fontId="3" fillId="0" borderId="7" xfId="3" applyFont="1" applyFill="1" applyBorder="1">
      <alignment vertical="center"/>
    </xf>
    <xf numFmtId="176" fontId="22" fillId="0" borderId="7" xfId="3" applyNumberFormat="1" applyFont="1" applyFill="1" applyBorder="1">
      <alignment vertical="center"/>
    </xf>
    <xf numFmtId="177" fontId="28" fillId="0" borderId="1" xfId="4" applyNumberFormat="1" applyFont="1" applyBorder="1" applyAlignment="1">
      <alignment vertical="center"/>
    </xf>
    <xf numFmtId="177" fontId="28" fillId="0" borderId="3" xfId="4" applyNumberFormat="1" applyFont="1" applyBorder="1" applyAlignment="1">
      <alignment vertical="center"/>
    </xf>
    <xf numFmtId="177" fontId="28" fillId="0" borderId="6" xfId="4" applyNumberFormat="1" applyFont="1" applyBorder="1" applyAlignment="1">
      <alignment vertical="center"/>
    </xf>
    <xf numFmtId="177" fontId="28" fillId="0" borderId="8" xfId="4" applyNumberFormat="1" applyFont="1" applyBorder="1" applyAlignment="1">
      <alignment vertical="center"/>
    </xf>
    <xf numFmtId="177" fontId="28" fillId="0" borderId="1" xfId="4" applyNumberFormat="1" applyFont="1" applyBorder="1" applyAlignment="1">
      <alignment horizontal="center" vertical="center"/>
    </xf>
    <xf numFmtId="177" fontId="28" fillId="0" borderId="173" xfId="4" applyNumberFormat="1" applyFont="1" applyBorder="1" applyAlignment="1">
      <alignment horizontal="center" vertical="center" wrapText="1"/>
    </xf>
    <xf numFmtId="177" fontId="14" fillId="0" borderId="175" xfId="4" applyNumberFormat="1" applyFont="1" applyBorder="1" applyAlignment="1">
      <alignment horizontal="center" vertical="center"/>
    </xf>
    <xf numFmtId="177" fontId="28" fillId="0" borderId="7" xfId="4" applyNumberFormat="1" applyFont="1" applyBorder="1" applyAlignment="1">
      <alignment horizontal="center" vertical="center" wrapText="1"/>
    </xf>
    <xf numFmtId="177" fontId="28" fillId="0" borderId="12" xfId="4" applyNumberFormat="1" applyFont="1" applyBorder="1" applyAlignment="1">
      <alignment horizontal="center" vertical="center"/>
    </xf>
    <xf numFmtId="181" fontId="28" fillId="0" borderId="37" xfId="5" applyNumberFormat="1" applyFont="1" applyFill="1" applyBorder="1" applyAlignment="1">
      <alignment horizontal="right" vertical="center" shrinkToFit="1"/>
    </xf>
    <xf numFmtId="181" fontId="28" fillId="0" borderId="1" xfId="5" applyNumberFormat="1" applyFont="1" applyFill="1" applyBorder="1" applyAlignment="1">
      <alignment horizontal="right" vertical="center" shrinkToFit="1"/>
    </xf>
    <xf numFmtId="179" fontId="28" fillId="0" borderId="176" xfId="5" applyNumberFormat="1" applyFont="1" applyFill="1" applyBorder="1" applyAlignment="1">
      <alignment horizontal="right" vertical="center" shrinkToFit="1"/>
    </xf>
    <xf numFmtId="181" fontId="28" fillId="0" borderId="175" xfId="5" applyNumberFormat="1" applyFont="1" applyFill="1" applyBorder="1" applyAlignment="1">
      <alignment horizontal="right" vertical="center" shrinkToFit="1"/>
    </xf>
    <xf numFmtId="179" fontId="28" fillId="0" borderId="177" xfId="5" applyNumberFormat="1" applyFont="1" applyFill="1" applyBorder="1" applyAlignment="1">
      <alignment horizontal="right" vertical="center" shrinkToFit="1"/>
    </xf>
    <xf numFmtId="179" fontId="28" fillId="0" borderId="37" xfId="5" applyNumberFormat="1" applyFont="1" applyBorder="1" applyAlignment="1">
      <alignment horizontal="right" vertical="center" shrinkToFit="1"/>
    </xf>
    <xf numFmtId="177" fontId="28" fillId="0" borderId="6" xfId="4" applyNumberFormat="1" applyFont="1" applyBorder="1" applyAlignment="1">
      <alignment horizontal="center" vertical="center"/>
    </xf>
    <xf numFmtId="177" fontId="28" fillId="0" borderId="178" xfId="4" applyNumberFormat="1" applyFont="1" applyBorder="1" applyAlignment="1">
      <alignment horizontal="center" vertical="center"/>
    </xf>
    <xf numFmtId="181" fontId="28" fillId="0" borderId="179" xfId="5" applyNumberFormat="1" applyFont="1" applyFill="1" applyBorder="1" applyAlignment="1">
      <alignment horizontal="right" vertical="center" shrinkToFit="1"/>
    </xf>
    <xf numFmtId="181" fontId="28" fillId="0" borderId="180" xfId="5" applyNumberFormat="1" applyFont="1" applyFill="1" applyBorder="1" applyAlignment="1">
      <alignment horizontal="right" vertical="center" shrinkToFit="1"/>
    </xf>
    <xf numFmtId="179" fontId="28" fillId="0" borderId="178" xfId="5" applyNumberFormat="1" applyFont="1" applyFill="1" applyBorder="1" applyAlignment="1">
      <alignment horizontal="right" vertical="center" shrinkToFit="1"/>
    </xf>
    <xf numFmtId="181" fontId="28" fillId="0" borderId="181" xfId="5" applyNumberFormat="1" applyFont="1" applyFill="1" applyBorder="1" applyAlignment="1">
      <alignment horizontal="right" vertical="center" shrinkToFit="1"/>
    </xf>
    <xf numFmtId="179" fontId="28" fillId="0" borderId="182" xfId="5" applyNumberFormat="1" applyFont="1" applyFill="1" applyBorder="1" applyAlignment="1">
      <alignment horizontal="right" vertical="center" shrinkToFit="1"/>
    </xf>
    <xf numFmtId="179" fontId="28" fillId="0" borderId="179" xfId="5" applyNumberFormat="1" applyFont="1" applyBorder="1" applyAlignment="1">
      <alignment horizontal="right" vertical="center" shrinkToFit="1"/>
    </xf>
    <xf numFmtId="177" fontId="28" fillId="0" borderId="3" xfId="4" applyNumberFormat="1" applyFont="1" applyBorder="1" applyAlignment="1">
      <alignment horizontal="center" vertical="center"/>
    </xf>
    <xf numFmtId="181" fontId="28" fillId="0" borderId="37" xfId="5" applyNumberFormat="1" applyFont="1" applyBorder="1" applyAlignment="1">
      <alignment horizontal="right" vertical="center" shrinkToFit="1"/>
    </xf>
    <xf numFmtId="181" fontId="28" fillId="0" borderId="1" xfId="5" applyNumberFormat="1" applyFont="1" applyBorder="1" applyAlignment="1">
      <alignment horizontal="right" vertical="center" shrinkToFit="1"/>
    </xf>
    <xf numFmtId="179" fontId="28" fillId="0" borderId="176" xfId="5" applyNumberFormat="1" applyFont="1" applyBorder="1" applyAlignment="1">
      <alignment horizontal="right" vertical="center" shrinkToFit="1"/>
    </xf>
    <xf numFmtId="181" fontId="28" fillId="0" borderId="175" xfId="5" applyNumberFormat="1" applyFont="1" applyBorder="1" applyAlignment="1">
      <alignment horizontal="right" vertical="center" shrinkToFit="1"/>
    </xf>
    <xf numFmtId="179" fontId="28" fillId="0" borderId="2" xfId="5" applyNumberFormat="1" applyFont="1" applyBorder="1" applyAlignment="1">
      <alignment horizontal="right" vertical="center" shrinkToFit="1"/>
    </xf>
    <xf numFmtId="0" fontId="3" fillId="0" borderId="6" xfId="2" applyFont="1" applyFill="1" applyBorder="1">
      <alignment vertical="center"/>
    </xf>
    <xf numFmtId="0" fontId="3" fillId="0" borderId="8" xfId="2" applyFont="1" applyFill="1" applyBorder="1">
      <alignment vertical="center"/>
    </xf>
    <xf numFmtId="0" fontId="3" fillId="0" borderId="0" xfId="16">
      <alignment vertical="center"/>
    </xf>
    <xf numFmtId="0" fontId="22" fillId="0" borderId="0" xfId="16" applyFont="1">
      <alignment vertical="center"/>
    </xf>
    <xf numFmtId="0" fontId="29" fillId="0" borderId="0" xfId="16" applyFont="1" applyAlignment="1">
      <alignment horizontal="right" vertical="center"/>
    </xf>
    <xf numFmtId="0" fontId="30" fillId="6" borderId="22" xfId="16" applyFont="1" applyFill="1" applyBorder="1" applyAlignment="1"/>
    <xf numFmtId="0" fontId="30" fillId="6" borderId="23" xfId="16" applyFont="1" applyFill="1" applyBorder="1" applyAlignment="1">
      <alignment horizontal="right" vertical="top"/>
    </xf>
    <xf numFmtId="0" fontId="30" fillId="6" borderId="24" xfId="16" applyFont="1" applyFill="1" applyBorder="1" applyAlignment="1">
      <alignment horizontal="right" vertical="top"/>
    </xf>
    <xf numFmtId="0" fontId="30" fillId="6" borderId="14" xfId="16" applyFont="1" applyFill="1" applyBorder="1" applyAlignment="1">
      <alignment horizontal="center" vertical="center"/>
    </xf>
    <xf numFmtId="0" fontId="30" fillId="6" borderId="16" xfId="16" applyFont="1" applyFill="1" applyBorder="1" applyAlignment="1">
      <alignment horizontal="center" vertical="center"/>
    </xf>
    <xf numFmtId="0" fontId="30" fillId="6" borderId="62" xfId="16" applyFont="1" applyFill="1" applyBorder="1" applyAlignment="1">
      <alignment horizontal="center" vertical="center"/>
    </xf>
    <xf numFmtId="0" fontId="30" fillId="0" borderId="28" xfId="16" applyFont="1" applyFill="1" applyBorder="1" applyAlignment="1">
      <alignment horizontal="center" vertical="center" wrapText="1"/>
    </xf>
    <xf numFmtId="189" fontId="30" fillId="0" borderId="14" xfId="16" applyNumberFormat="1" applyFont="1" applyFill="1" applyBorder="1" applyAlignment="1" applyProtection="1">
      <alignment horizontal="right" vertical="center" shrinkToFit="1"/>
    </xf>
    <xf numFmtId="189" fontId="30" fillId="0" borderId="16" xfId="16" applyNumberFormat="1" applyFont="1" applyFill="1" applyBorder="1" applyAlignment="1" applyProtection="1">
      <alignment horizontal="right" vertical="center" shrinkToFit="1"/>
    </xf>
    <xf numFmtId="189" fontId="30" fillId="0" borderId="18" xfId="16" applyNumberFormat="1" applyFont="1" applyFill="1" applyBorder="1" applyAlignment="1" applyProtection="1">
      <alignment horizontal="right" vertical="center" shrinkToFit="1"/>
    </xf>
    <xf numFmtId="0" fontId="30" fillId="0" borderId="39" xfId="16" applyFont="1" applyFill="1" applyBorder="1" applyAlignment="1">
      <alignment horizontal="center" vertical="center" wrapText="1"/>
    </xf>
    <xf numFmtId="189" fontId="30" fillId="0" borderId="36" xfId="16" applyNumberFormat="1" applyFont="1" applyFill="1" applyBorder="1" applyAlignment="1" applyProtection="1">
      <alignment horizontal="right" vertical="center" shrinkToFit="1"/>
    </xf>
    <xf numFmtId="189" fontId="30" fillId="0" borderId="37" xfId="16" applyNumberFormat="1" applyFont="1" applyFill="1" applyBorder="1" applyAlignment="1" applyProtection="1">
      <alignment horizontal="right" vertical="center" shrinkToFit="1"/>
    </xf>
    <xf numFmtId="189" fontId="30" fillId="0" borderId="38" xfId="16" applyNumberFormat="1" applyFont="1" applyFill="1" applyBorder="1" applyAlignment="1" applyProtection="1">
      <alignment horizontal="right" vertical="center" shrinkToFit="1"/>
    </xf>
    <xf numFmtId="0" fontId="30" fillId="0" borderId="63" xfId="16" applyFont="1" applyFill="1" applyBorder="1" applyAlignment="1">
      <alignment horizontal="center" vertical="center"/>
    </xf>
    <xf numFmtId="189" fontId="30" fillId="0" borderId="113" xfId="16" applyNumberFormat="1" applyFont="1" applyFill="1" applyBorder="1" applyAlignment="1" applyProtection="1">
      <alignment horizontal="right" vertical="center" shrinkToFit="1"/>
    </xf>
    <xf numFmtId="189" fontId="30" fillId="0" borderId="183" xfId="16" applyNumberFormat="1" applyFont="1" applyFill="1" applyBorder="1" applyAlignment="1" applyProtection="1">
      <alignment horizontal="right" vertical="center" shrinkToFit="1"/>
    </xf>
    <xf numFmtId="189" fontId="30" fillId="0" borderId="64" xfId="16" applyNumberFormat="1" applyFont="1" applyFill="1" applyBorder="1" applyAlignment="1" applyProtection="1">
      <alignment horizontal="right" vertical="center" shrinkToFit="1"/>
    </xf>
    <xf numFmtId="0" fontId="30" fillId="0" borderId="0" xfId="17" applyFont="1">
      <alignment vertical="center"/>
    </xf>
    <xf numFmtId="0" fontId="3" fillId="0" borderId="0" xfId="17">
      <alignment vertical="center"/>
    </xf>
    <xf numFmtId="0" fontId="29" fillId="0" borderId="0" xfId="17" applyFont="1" applyAlignment="1">
      <alignment horizontal="right" vertical="center"/>
    </xf>
    <xf numFmtId="0" fontId="30" fillId="7" borderId="22" xfId="17" applyFont="1" applyFill="1" applyBorder="1" applyAlignment="1"/>
    <xf numFmtId="0" fontId="30" fillId="7" borderId="23" xfId="17" applyFont="1" applyFill="1" applyBorder="1" applyAlignment="1">
      <alignment horizontal="right" vertical="top"/>
    </xf>
    <xf numFmtId="0" fontId="30" fillId="7" borderId="24" xfId="17" applyFont="1" applyFill="1" applyBorder="1" applyAlignment="1">
      <alignment horizontal="right" vertical="top"/>
    </xf>
    <xf numFmtId="0" fontId="30" fillId="7" borderId="15" xfId="17" applyFont="1" applyFill="1" applyBorder="1" applyAlignment="1">
      <alignment horizontal="center" vertical="center"/>
    </xf>
    <xf numFmtId="0" fontId="30" fillId="7" borderId="16" xfId="17" applyFont="1" applyFill="1" applyBorder="1" applyAlignment="1">
      <alignment horizontal="center" vertical="center"/>
    </xf>
    <xf numFmtId="0" fontId="30" fillId="7" borderId="18" xfId="17" applyFont="1" applyFill="1" applyBorder="1" applyAlignment="1">
      <alignment horizontal="center" vertical="center"/>
    </xf>
    <xf numFmtId="0" fontId="30" fillId="0" borderId="30" xfId="17" applyFont="1" applyFill="1" applyBorder="1" applyAlignment="1">
      <alignment vertical="center" wrapText="1"/>
    </xf>
    <xf numFmtId="189" fontId="30" fillId="0" borderId="184" xfId="17" applyNumberFormat="1" applyFont="1" applyFill="1" applyBorder="1" applyAlignment="1">
      <alignment horizontal="right" vertical="center" shrinkToFit="1"/>
    </xf>
    <xf numFmtId="189" fontId="30" fillId="0" borderId="185" xfId="17" applyNumberFormat="1" applyFont="1" applyFill="1" applyBorder="1" applyAlignment="1">
      <alignment horizontal="right" vertical="center" shrinkToFit="1"/>
    </xf>
    <xf numFmtId="189" fontId="30" fillId="0" borderId="186" xfId="17" applyNumberFormat="1" applyFont="1" applyFill="1" applyBorder="1" applyAlignment="1">
      <alignment horizontal="right" vertical="center" shrinkToFit="1"/>
    </xf>
    <xf numFmtId="0" fontId="30" fillId="0" borderId="35" xfId="17" applyFont="1" applyFill="1" applyBorder="1" applyAlignment="1">
      <alignment vertical="center"/>
    </xf>
    <xf numFmtId="189" fontId="30" fillId="0" borderId="187" xfId="17" applyNumberFormat="1" applyFont="1" applyFill="1" applyBorder="1" applyAlignment="1">
      <alignment horizontal="right" vertical="center" shrinkToFit="1"/>
    </xf>
    <xf numFmtId="189" fontId="30" fillId="0" borderId="12" xfId="17" applyNumberFormat="1" applyFont="1" applyFill="1" applyBorder="1" applyAlignment="1">
      <alignment horizontal="right" vertical="center" shrinkToFit="1"/>
    </xf>
    <xf numFmtId="189" fontId="30" fillId="0" borderId="188" xfId="17" applyNumberFormat="1" applyFont="1" applyFill="1" applyBorder="1" applyAlignment="1">
      <alignment horizontal="right" vertical="center" shrinkToFit="1"/>
    </xf>
    <xf numFmtId="0" fontId="30" fillId="0" borderId="39" xfId="17" applyFont="1" applyFill="1" applyBorder="1" applyAlignment="1">
      <alignment vertical="center"/>
    </xf>
    <xf numFmtId="0" fontId="30" fillId="0" borderId="63" xfId="17" applyFont="1" applyFill="1" applyBorder="1" applyAlignment="1">
      <alignment vertical="center"/>
    </xf>
    <xf numFmtId="189" fontId="30" fillId="0" borderId="113" xfId="17" applyNumberFormat="1" applyFont="1" applyFill="1" applyBorder="1" applyAlignment="1">
      <alignment horizontal="right" vertical="center" shrinkToFit="1"/>
    </xf>
    <xf numFmtId="189" fontId="30" fillId="0" borderId="183" xfId="17" applyNumberFormat="1" applyFont="1" applyFill="1" applyBorder="1" applyAlignment="1">
      <alignment horizontal="right" vertical="center" shrinkToFit="1"/>
    </xf>
    <xf numFmtId="189" fontId="30" fillId="0" borderId="64" xfId="17" applyNumberFormat="1" applyFont="1" applyFill="1" applyBorder="1" applyAlignment="1">
      <alignment horizontal="right" vertical="center" shrinkToFit="1"/>
    </xf>
    <xf numFmtId="0" fontId="31" fillId="0" borderId="0" xfId="17" applyFont="1" applyFill="1" applyBorder="1" applyAlignment="1"/>
    <xf numFmtId="0" fontId="31" fillId="0" borderId="0" xfId="17" applyNumberFormat="1" applyFont="1" applyFill="1" applyBorder="1" applyAlignment="1">
      <alignment vertical="center" wrapText="1"/>
    </xf>
    <xf numFmtId="0" fontId="31" fillId="0" borderId="0" xfId="17" applyNumberFormat="1" applyFont="1" applyBorder="1" applyAlignment="1">
      <alignment vertical="center" wrapText="1"/>
    </xf>
    <xf numFmtId="0" fontId="30" fillId="0" borderId="0" xfId="17" applyNumberFormat="1" applyFont="1" applyFill="1" applyBorder="1" applyAlignment="1">
      <alignment vertical="center"/>
    </xf>
    <xf numFmtId="0" fontId="22" fillId="0" borderId="0" xfId="18" applyFont="1">
      <alignment vertical="center"/>
    </xf>
    <xf numFmtId="0" fontId="3" fillId="0" borderId="0" xfId="18">
      <alignment vertical="center"/>
    </xf>
    <xf numFmtId="0" fontId="29" fillId="0" borderId="0" xfId="18" applyFont="1" applyAlignment="1">
      <alignment horizontal="center" vertical="center"/>
    </xf>
    <xf numFmtId="0" fontId="31" fillId="6" borderId="22" xfId="18" applyFont="1" applyFill="1" applyBorder="1" applyAlignment="1"/>
    <xf numFmtId="0" fontId="31" fillId="6" borderId="23" xfId="18" applyFont="1" applyFill="1" applyBorder="1" applyAlignment="1"/>
    <xf numFmtId="0" fontId="31" fillId="6" borderId="23" xfId="18" applyFont="1" applyFill="1" applyBorder="1" applyAlignment="1">
      <alignment horizontal="right" vertical="center"/>
    </xf>
    <xf numFmtId="0" fontId="31" fillId="6" borderId="24" xfId="18" applyFont="1" applyFill="1" applyBorder="1" applyAlignment="1">
      <alignment horizontal="right" vertical="top"/>
    </xf>
    <xf numFmtId="0" fontId="31" fillId="6" borderId="15" xfId="18" applyFont="1" applyFill="1" applyBorder="1" applyAlignment="1">
      <alignment horizontal="center" vertical="center"/>
    </xf>
    <xf numFmtId="0" fontId="31" fillId="6" borderId="16" xfId="18" applyFont="1" applyFill="1" applyBorder="1" applyAlignment="1">
      <alignment horizontal="center" vertical="center"/>
    </xf>
    <xf numFmtId="0" fontId="31" fillId="6" borderId="62" xfId="18" applyFont="1" applyFill="1" applyBorder="1" applyAlignment="1">
      <alignment horizontal="center" vertical="center"/>
    </xf>
    <xf numFmtId="0" fontId="31" fillId="0" borderId="6" xfId="18" applyFont="1" applyFill="1" applyBorder="1" applyAlignment="1">
      <alignment vertical="center" wrapText="1"/>
    </xf>
    <xf numFmtId="181" fontId="31" fillId="0" borderId="184" xfId="18" applyNumberFormat="1" applyFont="1" applyFill="1" applyBorder="1" applyAlignment="1" applyProtection="1">
      <alignment horizontal="right" vertical="center" shrinkToFit="1"/>
    </xf>
    <xf numFmtId="181" fontId="31" fillId="0" borderId="185" xfId="18" applyNumberFormat="1" applyFont="1" applyFill="1" applyBorder="1" applyAlignment="1" applyProtection="1">
      <alignment horizontal="right" vertical="center" shrinkToFit="1"/>
    </xf>
    <xf numFmtId="181" fontId="31" fillId="0" borderId="186" xfId="18" applyNumberFormat="1" applyFont="1" applyFill="1" applyBorder="1" applyAlignment="1" applyProtection="1">
      <alignment horizontal="right" vertical="center" shrinkToFit="1"/>
    </xf>
    <xf numFmtId="0" fontId="31" fillId="0" borderId="10" xfId="18" applyFont="1" applyFill="1" applyBorder="1" applyAlignment="1">
      <alignment vertical="center"/>
    </xf>
    <xf numFmtId="181" fontId="31" fillId="0" borderId="187" xfId="18" applyNumberFormat="1" applyFont="1" applyFill="1" applyBorder="1" applyAlignment="1" applyProtection="1">
      <alignment horizontal="right" vertical="center" shrinkToFit="1"/>
    </xf>
    <xf numFmtId="181" fontId="31" fillId="0" borderId="12" xfId="18" applyNumberFormat="1" applyFont="1" applyFill="1" applyBorder="1" applyAlignment="1" applyProtection="1">
      <alignment horizontal="right" vertical="center" shrinkToFit="1"/>
    </xf>
    <xf numFmtId="181" fontId="31" fillId="0" borderId="188" xfId="18" applyNumberFormat="1" applyFont="1" applyFill="1" applyBorder="1" applyAlignment="1" applyProtection="1">
      <alignment horizontal="right" vertical="center" shrinkToFit="1"/>
    </xf>
    <xf numFmtId="0" fontId="31" fillId="0" borderId="1" xfId="18" applyFont="1" applyFill="1" applyBorder="1" applyAlignment="1">
      <alignment vertical="center"/>
    </xf>
    <xf numFmtId="0" fontId="31" fillId="0" borderId="55" xfId="18" applyFont="1" applyFill="1" applyBorder="1" applyAlignment="1">
      <alignment vertical="center"/>
    </xf>
    <xf numFmtId="181" fontId="31" fillId="0" borderId="113" xfId="18" applyNumberFormat="1" applyFont="1" applyFill="1" applyBorder="1" applyAlignment="1" applyProtection="1">
      <alignment horizontal="right" vertical="center" shrinkToFit="1"/>
    </xf>
    <xf numFmtId="181" fontId="31" fillId="0" borderId="183" xfId="18" applyNumberFormat="1" applyFont="1" applyFill="1" applyBorder="1" applyAlignment="1" applyProtection="1">
      <alignment horizontal="right" vertical="center" shrinkToFit="1"/>
    </xf>
    <xf numFmtId="181" fontId="31" fillId="0" borderId="64" xfId="18" applyNumberFormat="1" applyFont="1" applyFill="1" applyBorder="1" applyAlignment="1" applyProtection="1">
      <alignment horizontal="right" vertical="center" shrinkToFit="1"/>
    </xf>
    <xf numFmtId="0" fontId="31" fillId="0" borderId="0" xfId="18" applyFont="1" applyAlignment="1"/>
    <xf numFmtId="0" fontId="32" fillId="0" borderId="0" xfId="18" applyFont="1" applyAlignment="1"/>
    <xf numFmtId="0" fontId="32" fillId="0" borderId="0" xfId="18" applyFont="1">
      <alignment vertical="center"/>
    </xf>
    <xf numFmtId="181" fontId="32" fillId="0" borderId="0" xfId="18" applyNumberFormat="1" applyFont="1" applyAlignment="1">
      <alignment horizontal="right" vertical="center" shrinkToFit="1"/>
    </xf>
    <xf numFmtId="0" fontId="32" fillId="8" borderId="22" xfId="18" applyFont="1" applyFill="1" applyBorder="1" applyAlignment="1"/>
    <xf numFmtId="0" fontId="32" fillId="8" borderId="23" xfId="18" applyFont="1" applyFill="1" applyBorder="1" applyAlignment="1"/>
    <xf numFmtId="0" fontId="32" fillId="8" borderId="23" xfId="18" applyFont="1" applyFill="1" applyBorder="1" applyAlignment="1">
      <alignment horizontal="right" vertical="center"/>
    </xf>
    <xf numFmtId="0" fontId="32" fillId="8" borderId="24" xfId="18" applyFont="1" applyFill="1" applyBorder="1" applyAlignment="1">
      <alignment horizontal="right" vertical="top"/>
    </xf>
    <xf numFmtId="0" fontId="32" fillId="8" borderId="15" xfId="18" applyFont="1" applyFill="1" applyBorder="1" applyAlignment="1">
      <alignment horizontal="center" vertical="center"/>
    </xf>
    <xf numFmtId="0" fontId="32" fillId="8" borderId="16" xfId="18" applyFont="1" applyFill="1" applyBorder="1" applyAlignment="1">
      <alignment horizontal="center" vertical="center"/>
    </xf>
    <xf numFmtId="0" fontId="32" fillId="8" borderId="62" xfId="18" applyFont="1" applyFill="1" applyBorder="1" applyAlignment="1">
      <alignment horizontal="center" vertical="center"/>
    </xf>
    <xf numFmtId="181" fontId="32" fillId="0" borderId="184" xfId="18" applyNumberFormat="1" applyFont="1" applyBorder="1" applyAlignment="1" applyProtection="1">
      <alignment horizontal="right" vertical="center" shrinkToFit="1"/>
      <protection locked="0"/>
    </xf>
    <xf numFmtId="181" fontId="32" fillId="0" borderId="185" xfId="18" applyNumberFormat="1" applyFont="1" applyBorder="1" applyAlignment="1" applyProtection="1">
      <alignment horizontal="right" vertical="center" shrinkToFit="1"/>
      <protection locked="0"/>
    </xf>
    <xf numFmtId="181" fontId="32" fillId="0" borderId="186" xfId="18" applyNumberFormat="1" applyFont="1" applyBorder="1" applyAlignment="1" applyProtection="1">
      <alignment horizontal="right" vertical="center" shrinkToFit="1"/>
      <protection locked="0"/>
    </xf>
    <xf numFmtId="181" fontId="32" fillId="0" borderId="113" xfId="18" applyNumberFormat="1" applyFont="1" applyBorder="1" applyAlignment="1" applyProtection="1">
      <alignment horizontal="right" vertical="center" shrinkToFit="1"/>
      <protection locked="0"/>
    </xf>
    <xf numFmtId="181" fontId="32" fillId="0" borderId="183" xfId="18" applyNumberFormat="1" applyFont="1" applyBorder="1" applyAlignment="1" applyProtection="1">
      <alignment horizontal="right" vertical="center" shrinkToFit="1"/>
      <protection locked="0"/>
    </xf>
    <xf numFmtId="181" fontId="32" fillId="0" borderId="64" xfId="18" applyNumberFormat="1" applyFont="1" applyBorder="1" applyAlignment="1" applyProtection="1">
      <alignment horizontal="right" vertical="center" shrinkToFit="1"/>
      <protection locked="0"/>
    </xf>
    <xf numFmtId="0" fontId="34" fillId="0" borderId="0" xfId="18" applyFont="1" applyAlignment="1">
      <alignment horizontal="center" vertical="center" wrapText="1"/>
    </xf>
    <xf numFmtId="0" fontId="32" fillId="0" borderId="0" xfId="18" applyFont="1" applyAlignment="1">
      <alignment vertical="top"/>
    </xf>
    <xf numFmtId="0" fontId="35" fillId="0" borderId="0" xfId="18" applyFont="1">
      <alignment vertical="center"/>
    </xf>
    <xf numFmtId="0" fontId="34" fillId="0" borderId="0" xfId="18" applyFont="1" applyAlignment="1">
      <alignment vertical="center" wrapText="1"/>
    </xf>
    <xf numFmtId="0" fontId="3" fillId="0" borderId="0" xfId="19">
      <alignment vertical="center"/>
    </xf>
    <xf numFmtId="0" fontId="29" fillId="0" borderId="0" xfId="19" applyFont="1" applyAlignment="1">
      <alignment horizontal="center" vertical="center"/>
    </xf>
    <xf numFmtId="0" fontId="31" fillId="6" borderId="22" xfId="19" applyFont="1" applyFill="1" applyBorder="1" applyAlignment="1"/>
    <xf numFmtId="0" fontId="31" fillId="6" borderId="23" xfId="19" applyFont="1" applyFill="1" applyBorder="1" applyAlignment="1"/>
    <xf numFmtId="0" fontId="31" fillId="6" borderId="23" xfId="19" applyFont="1" applyFill="1" applyBorder="1" applyAlignment="1">
      <alignment horizontal="right" vertical="center"/>
    </xf>
    <xf numFmtId="0" fontId="31" fillId="6" borderId="24" xfId="19" applyFont="1" applyFill="1" applyBorder="1" applyAlignment="1">
      <alignment horizontal="right" vertical="top"/>
    </xf>
    <xf numFmtId="0" fontId="31" fillId="6" borderId="15" xfId="19" applyFont="1" applyFill="1" applyBorder="1" applyAlignment="1">
      <alignment horizontal="center" vertical="center"/>
    </xf>
    <xf numFmtId="0" fontId="31" fillId="6" borderId="16" xfId="19" applyFont="1" applyFill="1" applyBorder="1" applyAlignment="1">
      <alignment horizontal="center" vertical="center"/>
    </xf>
    <xf numFmtId="0" fontId="31" fillId="6" borderId="18" xfId="19" applyFont="1" applyFill="1" applyBorder="1" applyAlignment="1">
      <alignment horizontal="center" vertical="center"/>
    </xf>
    <xf numFmtId="0" fontId="31" fillId="0" borderId="6" xfId="19" applyFont="1" applyFill="1" applyBorder="1" applyAlignment="1">
      <alignment vertical="center" wrapText="1"/>
    </xf>
    <xf numFmtId="181" fontId="31" fillId="0" borderId="184" xfId="19" applyNumberFormat="1" applyFont="1" applyFill="1" applyBorder="1" applyAlignment="1" applyProtection="1">
      <alignment horizontal="right" vertical="center" shrinkToFit="1"/>
    </xf>
    <xf numFmtId="181" fontId="31" fillId="0" borderId="185" xfId="19" applyNumberFormat="1" applyFont="1" applyFill="1" applyBorder="1" applyAlignment="1" applyProtection="1">
      <alignment horizontal="right" vertical="center" shrinkToFit="1"/>
    </xf>
    <xf numFmtId="181" fontId="31" fillId="0" borderId="186" xfId="19" applyNumberFormat="1" applyFont="1" applyFill="1" applyBorder="1" applyAlignment="1" applyProtection="1">
      <alignment horizontal="right" vertical="center" shrinkToFit="1"/>
    </xf>
    <xf numFmtId="0" fontId="31" fillId="0" borderId="10" xfId="19" applyFont="1" applyFill="1" applyBorder="1" applyAlignment="1">
      <alignment vertical="center"/>
    </xf>
    <xf numFmtId="181" fontId="31" fillId="0" borderId="187" xfId="19" applyNumberFormat="1" applyFont="1" applyFill="1" applyBorder="1" applyAlignment="1" applyProtection="1">
      <alignment horizontal="right" vertical="center" shrinkToFit="1"/>
    </xf>
    <xf numFmtId="181" fontId="31" fillId="0" borderId="12" xfId="19" applyNumberFormat="1" applyFont="1" applyFill="1" applyBorder="1" applyAlignment="1" applyProtection="1">
      <alignment horizontal="right" vertical="center" shrinkToFit="1"/>
    </xf>
    <xf numFmtId="181" fontId="31" fillId="0" borderId="188" xfId="19" applyNumberFormat="1" applyFont="1" applyFill="1" applyBorder="1" applyAlignment="1" applyProtection="1">
      <alignment horizontal="right" vertical="center" shrinkToFit="1"/>
    </xf>
    <xf numFmtId="0" fontId="31" fillId="0" borderId="1" xfId="19" applyFont="1" applyFill="1" applyBorder="1" applyAlignment="1">
      <alignment vertical="center"/>
    </xf>
    <xf numFmtId="0" fontId="31" fillId="0" borderId="33" xfId="19" applyFont="1" applyFill="1" applyBorder="1" applyAlignment="1">
      <alignment vertical="center"/>
    </xf>
    <xf numFmtId="0" fontId="31" fillId="0" borderId="10" xfId="19" applyFont="1" applyFill="1" applyBorder="1" applyAlignment="1">
      <alignment vertical="center" wrapText="1"/>
    </xf>
    <xf numFmtId="0" fontId="31" fillId="0" borderId="55" xfId="19" applyFont="1" applyFill="1" applyBorder="1" applyAlignment="1">
      <alignment vertical="center"/>
    </xf>
    <xf numFmtId="181" fontId="31" fillId="0" borderId="113" xfId="19" applyNumberFormat="1" applyFont="1" applyFill="1" applyBorder="1" applyAlignment="1" applyProtection="1">
      <alignment horizontal="right" vertical="center" shrinkToFit="1"/>
    </xf>
    <xf numFmtId="181" fontId="31" fillId="0" borderId="183" xfId="19" applyNumberFormat="1" applyFont="1" applyFill="1" applyBorder="1" applyAlignment="1" applyProtection="1">
      <alignment horizontal="right" vertical="center" shrinkToFit="1"/>
    </xf>
    <xf numFmtId="181" fontId="31" fillId="0" borderId="64" xfId="19" applyNumberFormat="1" applyFont="1" applyFill="1" applyBorder="1" applyAlignment="1" applyProtection="1">
      <alignment horizontal="right" vertical="center" shrinkToFit="1"/>
    </xf>
    <xf numFmtId="0" fontId="31" fillId="0" borderId="0" xfId="19" applyFont="1" applyFill="1" applyBorder="1" applyAlignment="1"/>
    <xf numFmtId="0" fontId="31" fillId="0" borderId="0" xfId="19" applyFont="1" applyFill="1" applyBorder="1" applyAlignment="1">
      <alignment vertical="center"/>
    </xf>
    <xf numFmtId="0" fontId="31" fillId="0" borderId="0" xfId="19" applyFont="1" applyFill="1" applyBorder="1" applyAlignment="1">
      <alignment horizontal="left" vertical="center"/>
    </xf>
    <xf numFmtId="181" fontId="31" fillId="0" borderId="0" xfId="19" applyNumberFormat="1" applyFont="1" applyFill="1" applyBorder="1" applyAlignment="1" applyProtection="1">
      <alignment horizontal="right" vertical="center"/>
    </xf>
    <xf numFmtId="0" fontId="29" fillId="0" borderId="0" xfId="16" applyFont="1" applyAlignment="1">
      <alignment horizontal="right"/>
    </xf>
    <xf numFmtId="0" fontId="36" fillId="6" borderId="22" xfId="16" applyFont="1" applyFill="1" applyBorder="1" applyAlignment="1"/>
    <xf numFmtId="0" fontId="36" fillId="6" borderId="23" xfId="16" applyFont="1" applyFill="1" applyBorder="1" applyAlignment="1">
      <alignment horizontal="right" vertical="top"/>
    </xf>
    <xf numFmtId="0" fontId="36" fillId="6" borderId="24" xfId="16" applyFont="1" applyFill="1" applyBorder="1" applyAlignment="1">
      <alignment horizontal="right" vertical="top"/>
    </xf>
    <xf numFmtId="0" fontId="37" fillId="8" borderId="16" xfId="20" applyFont="1" applyFill="1" applyBorder="1" applyAlignment="1">
      <alignment horizontal="center" vertical="center"/>
    </xf>
    <xf numFmtId="0" fontId="37" fillId="8" borderId="62" xfId="20" applyFont="1" applyFill="1" applyBorder="1" applyAlignment="1">
      <alignment horizontal="center" vertical="center"/>
    </xf>
    <xf numFmtId="0" fontId="36" fillId="0" borderId="28" xfId="16" applyFont="1" applyFill="1" applyBorder="1" applyAlignment="1">
      <alignment horizontal="center" vertical="center" wrapText="1"/>
    </xf>
    <xf numFmtId="181" fontId="36" fillId="0" borderId="16" xfId="20" applyNumberFormat="1" applyFont="1" applyFill="1" applyBorder="1" applyAlignment="1" applyProtection="1">
      <alignment horizontal="right" vertical="center" shrinkToFit="1"/>
    </xf>
    <xf numFmtId="181" fontId="36" fillId="0" borderId="18" xfId="20" applyNumberFormat="1" applyFont="1" applyFill="1" applyBorder="1" applyAlignment="1" applyProtection="1">
      <alignment horizontal="right" vertical="center" shrinkToFit="1"/>
    </xf>
    <xf numFmtId="0" fontId="36" fillId="0" borderId="39" xfId="16" applyFont="1" applyFill="1" applyBorder="1" applyAlignment="1">
      <alignment horizontal="center" vertical="center" wrapText="1"/>
    </xf>
    <xf numFmtId="181" fontId="36" fillId="0" borderId="37" xfId="20" applyNumberFormat="1" applyFont="1" applyFill="1" applyBorder="1" applyAlignment="1" applyProtection="1">
      <alignment horizontal="right" vertical="center" shrinkToFit="1"/>
    </xf>
    <xf numFmtId="181" fontId="36" fillId="0" borderId="38" xfId="20" applyNumberFormat="1" applyFont="1" applyFill="1" applyBorder="1" applyAlignment="1" applyProtection="1">
      <alignment horizontal="right" vertical="center" shrinkToFit="1"/>
    </xf>
    <xf numFmtId="181" fontId="36" fillId="0" borderId="12" xfId="20" applyNumberFormat="1" applyFont="1" applyFill="1" applyBorder="1" applyAlignment="1" applyProtection="1">
      <alignment horizontal="right" vertical="center" shrinkToFit="1"/>
    </xf>
    <xf numFmtId="181" fontId="36" fillId="0" borderId="188" xfId="20" applyNumberFormat="1" applyFont="1" applyFill="1" applyBorder="1" applyAlignment="1" applyProtection="1">
      <alignment horizontal="right" vertical="center" shrinkToFit="1"/>
    </xf>
    <xf numFmtId="0" fontId="36" fillId="0" borderId="25" xfId="16" applyFont="1" applyFill="1" applyBorder="1" applyAlignment="1">
      <alignment horizontal="center" vertical="center"/>
    </xf>
    <xf numFmtId="181" fontId="36" fillId="0" borderId="12" xfId="20" applyNumberFormat="1" applyFont="1" applyFill="1" applyBorder="1" applyAlignment="1" applyProtection="1">
      <alignment horizontal="right" vertical="center" shrinkToFit="1"/>
      <protection locked="0"/>
    </xf>
    <xf numFmtId="181" fontId="36" fillId="0" borderId="188" xfId="20" applyNumberFormat="1" applyFont="1" applyFill="1" applyBorder="1" applyAlignment="1" applyProtection="1">
      <alignment horizontal="right" vertical="center" shrinkToFit="1"/>
      <protection locked="0"/>
    </xf>
    <xf numFmtId="0" fontId="36" fillId="0" borderId="41" xfId="16" applyFont="1" applyFill="1" applyBorder="1" applyAlignment="1">
      <alignment horizontal="center" vertical="center"/>
    </xf>
    <xf numFmtId="181" fontId="36" fillId="0" borderId="183" xfId="20" applyNumberFormat="1" applyFont="1" applyFill="1" applyBorder="1" applyAlignment="1" applyProtection="1">
      <alignment horizontal="right" vertical="center" shrinkToFit="1"/>
      <protection locked="0"/>
    </xf>
    <xf numFmtId="181" fontId="36" fillId="0" borderId="64" xfId="20" applyNumberFormat="1" applyFont="1" applyFill="1" applyBorder="1" applyAlignment="1" applyProtection="1">
      <alignment horizontal="right" vertical="center" shrinkToFit="1"/>
      <protection locked="0"/>
    </xf>
    <xf numFmtId="0" fontId="36" fillId="0" borderId="22" xfId="16" applyFont="1" applyFill="1" applyBorder="1" applyAlignment="1">
      <alignment horizontal="center" vertical="center"/>
    </xf>
    <xf numFmtId="181" fontId="36" fillId="0" borderId="60" xfId="20" applyNumberFormat="1" applyFont="1" applyFill="1" applyBorder="1" applyAlignment="1" applyProtection="1">
      <alignment horizontal="right" vertical="center" shrinkToFit="1"/>
    </xf>
    <xf numFmtId="181" fontId="36" fillId="0" borderId="62" xfId="20" applyNumberFormat="1" applyFont="1" applyFill="1" applyBorder="1" applyAlignment="1" applyProtection="1">
      <alignment horizontal="right" vertical="center" shrinkToFit="1"/>
    </xf>
    <xf numFmtId="0" fontId="10" fillId="0" borderId="0" xfId="7" applyFont="1" applyFill="1" applyBorder="1" applyAlignment="1" applyProtection="1">
      <alignment horizontal="center" vertical="center" shrinkToFit="1"/>
      <protection hidden="1"/>
    </xf>
    <xf numFmtId="188" fontId="10" fillId="0" borderId="0" xfId="7" applyNumberFormat="1" applyFont="1" applyFill="1" applyBorder="1" applyAlignment="1" applyProtection="1">
      <alignment horizontal="center" vertical="center" shrinkToFit="1"/>
      <protection hidden="1"/>
    </xf>
    <xf numFmtId="0" fontId="16" fillId="0" borderId="0" xfId="7" applyNumberFormat="1" applyFont="1" applyFill="1" applyBorder="1" applyAlignment="1" applyProtection="1">
      <alignment horizontal="left" vertical="center" wrapText="1"/>
      <protection hidden="1"/>
    </xf>
    <xf numFmtId="0" fontId="10" fillId="0" borderId="0" xfId="7" applyFont="1" applyFill="1" applyBorder="1" applyAlignment="1">
      <alignment horizontal="center" vertical="center" shrinkToFit="1"/>
    </xf>
    <xf numFmtId="0" fontId="10" fillId="0" borderId="0" xfId="7" applyFont="1" applyFill="1" applyBorder="1" applyAlignment="1">
      <alignment horizontal="center" vertical="center"/>
    </xf>
    <xf numFmtId="49" fontId="10" fillId="0" borderId="0" xfId="7" applyNumberFormat="1" applyFont="1" applyFill="1" applyBorder="1" applyAlignment="1">
      <alignment horizontal="center" vertical="center"/>
    </xf>
    <xf numFmtId="0" fontId="10" fillId="0" borderId="55" xfId="7" applyFont="1" applyFill="1" applyBorder="1" applyAlignment="1">
      <alignment vertical="center"/>
    </xf>
    <xf numFmtId="0" fontId="10" fillId="0" borderId="56" xfId="7" applyFont="1" applyFill="1" applyBorder="1" applyAlignment="1">
      <alignment vertical="center"/>
    </xf>
    <xf numFmtId="0" fontId="10" fillId="0" borderId="57" xfId="7" applyFont="1" applyFill="1" applyBorder="1" applyAlignment="1">
      <alignment vertical="center"/>
    </xf>
    <xf numFmtId="177" fontId="10" fillId="0" borderId="55" xfId="7" applyNumberFormat="1" applyFont="1" applyFill="1" applyBorder="1" applyAlignment="1">
      <alignment horizontal="right" vertical="center"/>
    </xf>
    <xf numFmtId="177" fontId="10" fillId="0" borderId="56" xfId="7" applyNumberFormat="1" applyFont="1" applyFill="1" applyBorder="1" applyAlignment="1">
      <alignment horizontal="right" vertical="center"/>
    </xf>
    <xf numFmtId="177" fontId="10" fillId="0" borderId="57" xfId="7" applyNumberFormat="1" applyFont="1" applyFill="1" applyBorder="1" applyAlignment="1">
      <alignment horizontal="right" vertical="center"/>
    </xf>
    <xf numFmtId="0" fontId="10" fillId="0" borderId="44" xfId="7" applyFont="1" applyFill="1" applyBorder="1" applyAlignment="1">
      <alignment horizontal="center" vertical="center" shrinkToFit="1"/>
    </xf>
    <xf numFmtId="0" fontId="10" fillId="0" borderId="47" xfId="7" applyFont="1" applyFill="1" applyBorder="1" applyAlignment="1">
      <alignment horizontal="center" vertical="center" shrinkToFit="1"/>
    </xf>
    <xf numFmtId="0" fontId="10" fillId="0" borderId="42" xfId="7" applyFont="1" applyFill="1" applyBorder="1" applyAlignment="1">
      <alignment horizontal="center" vertical="center" shrinkToFit="1"/>
    </xf>
    <xf numFmtId="183" fontId="10" fillId="0" borderId="55" xfId="7" applyNumberFormat="1" applyFont="1" applyFill="1" applyBorder="1" applyAlignment="1">
      <alignment horizontal="right" vertical="center" shrinkToFit="1"/>
    </xf>
    <xf numFmtId="183" fontId="10" fillId="0" borderId="56" xfId="7" applyNumberFormat="1" applyFont="1" applyFill="1" applyBorder="1" applyAlignment="1">
      <alignment horizontal="right" vertical="center" shrinkToFit="1"/>
    </xf>
    <xf numFmtId="183" fontId="10" fillId="0" borderId="58" xfId="7" applyNumberFormat="1" applyFont="1" applyFill="1" applyBorder="1" applyAlignment="1">
      <alignment horizontal="right" vertical="center" shrinkToFit="1"/>
    </xf>
    <xf numFmtId="0" fontId="14" fillId="0" borderId="46" xfId="8" applyFont="1" applyFill="1" applyBorder="1" applyAlignment="1">
      <alignment horizontal="left" vertical="center"/>
    </xf>
    <xf numFmtId="0" fontId="14" fillId="0" borderId="47" xfId="8" applyFont="1" applyFill="1" applyBorder="1" applyAlignment="1">
      <alignment horizontal="left" vertical="center"/>
    </xf>
    <xf numFmtId="0" fontId="14" fillId="0" borderId="48" xfId="8" applyFont="1" applyFill="1" applyBorder="1" applyAlignment="1">
      <alignment horizontal="left" vertical="center"/>
    </xf>
    <xf numFmtId="183" fontId="10" fillId="0" borderId="28" xfId="7" applyNumberFormat="1" applyFont="1" applyFill="1" applyBorder="1" applyAlignment="1">
      <alignment horizontal="right" vertical="center" shrinkToFit="1"/>
    </xf>
    <xf numFmtId="183" fontId="10" fillId="0" borderId="0" xfId="7" applyNumberFormat="1" applyFont="1" applyFill="1" applyBorder="1" applyAlignment="1">
      <alignment horizontal="right" vertical="center" shrinkToFit="1"/>
    </xf>
    <xf numFmtId="183" fontId="10" fillId="0" borderId="29" xfId="7" applyNumberFormat="1" applyFont="1" applyFill="1" applyBorder="1" applyAlignment="1">
      <alignment horizontal="right" vertical="center" shrinkToFit="1"/>
    </xf>
    <xf numFmtId="0" fontId="10" fillId="0" borderId="10" xfId="7" applyFont="1" applyFill="1" applyBorder="1" applyAlignment="1">
      <alignment vertical="center"/>
    </xf>
    <xf numFmtId="0" fontId="10" fillId="0" borderId="9" xfId="7" applyFont="1" applyFill="1" applyBorder="1" applyAlignment="1">
      <alignment vertical="center"/>
    </xf>
    <xf numFmtId="0" fontId="10" fillId="0" borderId="11" xfId="7" applyFont="1" applyFill="1" applyBorder="1" applyAlignment="1">
      <alignment vertical="center"/>
    </xf>
    <xf numFmtId="177" fontId="10" fillId="0" borderId="10" xfId="7" applyNumberFormat="1" applyFont="1" applyFill="1" applyBorder="1" applyAlignment="1">
      <alignment horizontal="right" vertical="center" shrinkToFit="1"/>
    </xf>
    <xf numFmtId="177" fontId="10" fillId="0" borderId="9" xfId="7" applyNumberFormat="1" applyFont="1" applyFill="1" applyBorder="1" applyAlignment="1">
      <alignment horizontal="right" vertical="center" shrinkToFit="1"/>
    </xf>
    <xf numFmtId="177" fontId="10" fillId="0" borderId="11" xfId="7" applyNumberFormat="1" applyFont="1" applyFill="1" applyBorder="1" applyAlignment="1">
      <alignment horizontal="right" vertical="center" shrinkToFit="1"/>
    </xf>
    <xf numFmtId="177" fontId="10" fillId="0" borderId="54" xfId="7" applyNumberFormat="1" applyFont="1" applyFill="1" applyBorder="1" applyAlignment="1">
      <alignment horizontal="right" vertical="center" shrinkToFit="1"/>
    </xf>
    <xf numFmtId="0" fontId="14" fillId="0" borderId="28" xfId="8" applyFont="1" applyFill="1" applyBorder="1" applyAlignment="1">
      <alignment horizontal="left" vertical="center"/>
    </xf>
    <xf numFmtId="0" fontId="14" fillId="0" borderId="0" xfId="8" applyFont="1" applyFill="1" applyBorder="1" applyAlignment="1">
      <alignment horizontal="left" vertical="center"/>
    </xf>
    <xf numFmtId="0" fontId="14" fillId="0" borderId="29" xfId="8" applyFont="1" applyFill="1" applyBorder="1" applyAlignment="1">
      <alignment horizontal="left" vertical="center"/>
    </xf>
    <xf numFmtId="0" fontId="14" fillId="0" borderId="19" xfId="8" applyFont="1" applyFill="1" applyBorder="1" applyAlignment="1">
      <alignment horizontal="center" vertical="center" wrapText="1"/>
    </xf>
    <xf numFmtId="0" fontId="14" fillId="0" borderId="20" xfId="8" applyFont="1" applyFill="1" applyBorder="1" applyAlignment="1">
      <alignment horizontal="center" vertical="center" wrapText="1"/>
    </xf>
    <xf numFmtId="0" fontId="14" fillId="0" borderId="21" xfId="8" applyFont="1" applyFill="1" applyBorder="1" applyAlignment="1">
      <alignment horizontal="center" vertical="center" wrapText="1"/>
    </xf>
    <xf numFmtId="0" fontId="14" fillId="0" borderId="28" xfId="8" applyFont="1" applyFill="1" applyBorder="1" applyAlignment="1">
      <alignment horizontal="center" vertical="center" wrapText="1"/>
    </xf>
    <xf numFmtId="0" fontId="14" fillId="0" borderId="0" xfId="8" applyFont="1" applyFill="1" applyBorder="1" applyAlignment="1">
      <alignment horizontal="center" vertical="center" wrapText="1"/>
    </xf>
    <xf numFmtId="0" fontId="14" fillId="0" borderId="29" xfId="8" applyFont="1" applyFill="1" applyBorder="1" applyAlignment="1">
      <alignment horizontal="center" vertical="center" wrapText="1"/>
    </xf>
    <xf numFmtId="0" fontId="14" fillId="0" borderId="46" xfId="8" applyFont="1" applyFill="1" applyBorder="1" applyAlignment="1">
      <alignment horizontal="center" vertical="center" wrapText="1"/>
    </xf>
    <xf numFmtId="0" fontId="14" fillId="0" borderId="47" xfId="8" applyFont="1" applyFill="1" applyBorder="1" applyAlignment="1">
      <alignment horizontal="center" vertical="center" wrapText="1"/>
    </xf>
    <xf numFmtId="0" fontId="14" fillId="0" borderId="48" xfId="8" applyFont="1" applyFill="1" applyBorder="1" applyAlignment="1">
      <alignment horizontal="center" vertical="center" wrapText="1"/>
    </xf>
    <xf numFmtId="0" fontId="14" fillId="0" borderId="19" xfId="8" applyFont="1" applyFill="1" applyBorder="1" applyAlignment="1">
      <alignment horizontal="left" vertical="center"/>
    </xf>
    <xf numFmtId="0" fontId="14" fillId="0" borderId="20" xfId="8" applyFont="1" applyFill="1" applyBorder="1" applyAlignment="1">
      <alignment horizontal="left" vertical="center"/>
    </xf>
    <xf numFmtId="0" fontId="14" fillId="0" borderId="21" xfId="8" applyFont="1" applyFill="1" applyBorder="1" applyAlignment="1">
      <alignment horizontal="left" vertical="center"/>
    </xf>
    <xf numFmtId="177" fontId="10" fillId="0" borderId="19" xfId="7" applyNumberFormat="1" applyFont="1" applyFill="1" applyBorder="1" applyAlignment="1">
      <alignment horizontal="right" vertical="center" shrinkToFit="1"/>
    </xf>
    <xf numFmtId="177" fontId="10" fillId="0" borderId="20" xfId="7" applyNumberFormat="1" applyFont="1" applyFill="1" applyBorder="1" applyAlignment="1">
      <alignment horizontal="right" vertical="center" shrinkToFit="1"/>
    </xf>
    <xf numFmtId="177" fontId="10" fillId="0" borderId="21" xfId="7" applyNumberFormat="1" applyFont="1" applyFill="1" applyBorder="1" applyAlignment="1">
      <alignment horizontal="right" vertical="center" shrinkToFit="1"/>
    </xf>
    <xf numFmtId="0" fontId="16" fillId="0" borderId="0" xfId="7" applyFont="1" applyFill="1" applyBorder="1" applyAlignment="1">
      <alignment horizontal="left" vertical="center" wrapText="1"/>
    </xf>
    <xf numFmtId="0" fontId="16" fillId="0" borderId="29" xfId="7" applyFont="1" applyFill="1" applyBorder="1" applyAlignment="1">
      <alignment horizontal="left" vertical="center" wrapText="1"/>
    </xf>
    <xf numFmtId="177" fontId="10" fillId="0" borderId="28" xfId="7" applyNumberFormat="1" applyFont="1" applyFill="1" applyBorder="1" applyAlignment="1">
      <alignment horizontal="right" vertical="center" shrinkToFit="1"/>
    </xf>
    <xf numFmtId="177" fontId="10" fillId="0" borderId="0" xfId="7" applyNumberFormat="1" applyFont="1" applyFill="1" applyBorder="1" applyAlignment="1">
      <alignment horizontal="right" vertical="center" shrinkToFit="1"/>
    </xf>
    <xf numFmtId="177" fontId="10" fillId="0" borderId="29" xfId="7" applyNumberFormat="1" applyFont="1" applyFill="1" applyBorder="1" applyAlignment="1">
      <alignment horizontal="right" vertical="center" shrinkToFit="1"/>
    </xf>
    <xf numFmtId="177" fontId="10" fillId="0" borderId="46" xfId="7" applyNumberFormat="1" applyFont="1" applyFill="1" applyBorder="1" applyAlignment="1">
      <alignment horizontal="right" vertical="center" shrinkToFit="1"/>
    </xf>
    <xf numFmtId="177" fontId="10" fillId="0" borderId="47" xfId="7" applyNumberFormat="1" applyFont="1" applyFill="1" applyBorder="1" applyAlignment="1">
      <alignment horizontal="right" vertical="center" shrinkToFit="1"/>
    </xf>
    <xf numFmtId="177" fontId="10" fillId="0" borderId="48" xfId="7" applyNumberFormat="1" applyFont="1" applyFill="1" applyBorder="1" applyAlignment="1">
      <alignment horizontal="right" vertical="center" shrinkToFit="1"/>
    </xf>
    <xf numFmtId="0" fontId="10" fillId="0" borderId="46" xfId="7" applyFont="1" applyFill="1" applyBorder="1" applyAlignment="1">
      <alignment horizontal="left" vertical="center"/>
    </xf>
    <xf numFmtId="0" fontId="10" fillId="0" borderId="47" xfId="7" applyFont="1" applyFill="1" applyBorder="1" applyAlignment="1">
      <alignment horizontal="left" vertical="center"/>
    </xf>
    <xf numFmtId="0" fontId="10" fillId="0" borderId="48" xfId="7" applyFont="1" applyFill="1" applyBorder="1" applyAlignment="1">
      <alignment horizontal="left" vertical="center"/>
    </xf>
    <xf numFmtId="0" fontId="10" fillId="0" borderId="28" xfId="7" applyFont="1" applyFill="1" applyBorder="1" applyAlignment="1">
      <alignment horizontal="left" vertical="center"/>
    </xf>
    <xf numFmtId="0" fontId="10" fillId="0" borderId="0" xfId="7" applyFont="1" applyFill="1" applyBorder="1" applyAlignment="1">
      <alignment horizontal="left" vertical="center"/>
    </xf>
    <xf numFmtId="0" fontId="10" fillId="0" borderId="29" xfId="7" applyFont="1" applyFill="1" applyBorder="1" applyAlignment="1">
      <alignment horizontal="left" vertical="center"/>
    </xf>
    <xf numFmtId="0" fontId="17" fillId="0" borderId="9" xfId="7" applyFont="1" applyFill="1" applyBorder="1">
      <alignment vertical="center"/>
    </xf>
    <xf numFmtId="0" fontId="17" fillId="0" borderId="11" xfId="7" applyFont="1" applyFill="1" applyBorder="1">
      <alignment vertical="center"/>
    </xf>
    <xf numFmtId="0" fontId="10" fillId="0" borderId="1" xfId="7" applyFont="1" applyFill="1" applyBorder="1" applyAlignment="1">
      <alignment horizontal="center" vertical="center" wrapText="1"/>
    </xf>
    <xf numFmtId="0" fontId="10" fillId="0" borderId="2" xfId="7" applyFont="1" applyFill="1" applyBorder="1" applyAlignment="1">
      <alignment horizontal="center" vertical="center"/>
    </xf>
    <xf numFmtId="0" fontId="10" fillId="0" borderId="3" xfId="7" applyFont="1" applyFill="1" applyBorder="1" applyAlignment="1">
      <alignment horizontal="center" vertical="center"/>
    </xf>
    <xf numFmtId="0" fontId="10" fillId="0" borderId="6" xfId="7" applyFont="1" applyFill="1" applyBorder="1" applyAlignment="1">
      <alignment horizontal="center" vertical="center"/>
    </xf>
    <xf numFmtId="0" fontId="10" fillId="0" borderId="7" xfId="7" applyFont="1" applyFill="1" applyBorder="1" applyAlignment="1">
      <alignment horizontal="center" vertical="center"/>
    </xf>
    <xf numFmtId="0" fontId="10" fillId="0" borderId="8" xfId="7" applyFont="1" applyFill="1" applyBorder="1" applyAlignment="1">
      <alignment horizontal="center" vertical="center"/>
    </xf>
    <xf numFmtId="0" fontId="10" fillId="0" borderId="2" xfId="7" applyFont="1" applyFill="1" applyBorder="1" applyAlignment="1">
      <alignment horizontal="center" vertical="center" wrapText="1"/>
    </xf>
    <xf numFmtId="0" fontId="10" fillId="0" borderId="3" xfId="7" applyFont="1" applyFill="1" applyBorder="1" applyAlignment="1">
      <alignment horizontal="center" vertical="center" wrapText="1"/>
    </xf>
    <xf numFmtId="0" fontId="10" fillId="0" borderId="6" xfId="7" applyFont="1" applyFill="1" applyBorder="1" applyAlignment="1">
      <alignment horizontal="center" vertical="center" wrapText="1"/>
    </xf>
    <xf numFmtId="0" fontId="10" fillId="0" borderId="7" xfId="7" applyFont="1" applyFill="1" applyBorder="1" applyAlignment="1">
      <alignment horizontal="center" vertical="center" wrapText="1"/>
    </xf>
    <xf numFmtId="0" fontId="10" fillId="0" borderId="8" xfId="7" applyFont="1" applyFill="1" applyBorder="1" applyAlignment="1">
      <alignment horizontal="center" vertical="center" wrapText="1"/>
    </xf>
    <xf numFmtId="0" fontId="16" fillId="0" borderId="1" xfId="7" applyFont="1" applyFill="1" applyBorder="1" applyAlignment="1">
      <alignment horizontal="center" vertical="center" wrapText="1"/>
    </xf>
    <xf numFmtId="0" fontId="16" fillId="0" borderId="2" xfId="7" applyFont="1" applyFill="1" applyBorder="1" applyAlignment="1">
      <alignment horizontal="center" vertical="center" wrapText="1"/>
    </xf>
    <xf numFmtId="0" fontId="16" fillId="0" borderId="40" xfId="7" applyFont="1" applyFill="1" applyBorder="1" applyAlignment="1">
      <alignment horizontal="center" vertical="center" wrapText="1"/>
    </xf>
    <xf numFmtId="0" fontId="16" fillId="0" borderId="6" xfId="7" applyFont="1" applyFill="1" applyBorder="1" applyAlignment="1">
      <alignment horizontal="center" vertical="center" wrapText="1"/>
    </xf>
    <xf numFmtId="0" fontId="16" fillId="0" borderId="7" xfId="7" applyFont="1" applyFill="1" applyBorder="1" applyAlignment="1">
      <alignment horizontal="center" vertical="center" wrapText="1"/>
    </xf>
    <xf numFmtId="0" fontId="16" fillId="0" borderId="31" xfId="7" applyFont="1" applyFill="1" applyBorder="1" applyAlignment="1">
      <alignment horizontal="center" vertical="center" wrapText="1"/>
    </xf>
    <xf numFmtId="0" fontId="10" fillId="0" borderId="66" xfId="7" applyFont="1" applyFill="1" applyBorder="1" applyAlignment="1">
      <alignment horizontal="center" vertical="center"/>
    </xf>
    <xf numFmtId="0" fontId="10" fillId="0" borderId="51" xfId="7" applyFont="1" applyFill="1" applyBorder="1" applyAlignment="1">
      <alignment horizontal="center" vertical="center"/>
    </xf>
    <xf numFmtId="0" fontId="10" fillId="0" borderId="53" xfId="7" applyFont="1" applyFill="1" applyBorder="1" applyAlignment="1">
      <alignment horizontal="center" vertical="center"/>
    </xf>
    <xf numFmtId="0" fontId="10" fillId="0" borderId="39" xfId="7" applyFont="1" applyFill="1" applyBorder="1" applyAlignment="1">
      <alignment horizontal="center" vertical="center" textRotation="255"/>
    </xf>
    <xf numFmtId="0" fontId="10" fillId="0" borderId="2" xfId="7" applyFont="1" applyFill="1" applyBorder="1" applyAlignment="1">
      <alignment horizontal="center" vertical="center" textRotation="255"/>
    </xf>
    <xf numFmtId="0" fontId="10" fillId="0" borderId="3" xfId="7" applyFont="1" applyFill="1" applyBorder="1" applyAlignment="1">
      <alignment horizontal="center" vertical="center" textRotation="255"/>
    </xf>
    <xf numFmtId="0" fontId="10" fillId="0" borderId="28" xfId="7" applyFont="1" applyFill="1" applyBorder="1" applyAlignment="1">
      <alignment horizontal="center" vertical="center" textRotation="255"/>
    </xf>
    <xf numFmtId="0" fontId="10" fillId="0" borderId="0" xfId="7" applyFont="1" applyFill="1" applyBorder="1" applyAlignment="1">
      <alignment horizontal="center" vertical="center" textRotation="255"/>
    </xf>
    <xf numFmtId="0" fontId="10" fillId="0" borderId="5" xfId="7" applyFont="1" applyFill="1" applyBorder="1" applyAlignment="1">
      <alignment horizontal="center" vertical="center" textRotation="255"/>
    </xf>
    <xf numFmtId="0" fontId="10" fillId="0" borderId="46" xfId="7" applyFont="1" applyFill="1" applyBorder="1" applyAlignment="1">
      <alignment horizontal="center" vertical="center" textRotation="255"/>
    </xf>
    <xf numFmtId="0" fontId="10" fillId="0" borderId="47" xfId="7" applyFont="1" applyFill="1" applyBorder="1" applyAlignment="1">
      <alignment horizontal="center" vertical="center" textRotation="255"/>
    </xf>
    <xf numFmtId="0" fontId="10" fillId="0" borderId="42" xfId="7" applyFont="1" applyFill="1" applyBorder="1" applyAlignment="1">
      <alignment horizontal="center" vertical="center" textRotation="255"/>
    </xf>
    <xf numFmtId="0" fontId="10" fillId="0" borderId="1" xfId="7" applyFont="1" applyFill="1" applyBorder="1" applyAlignment="1">
      <alignment horizontal="center" vertical="center"/>
    </xf>
    <xf numFmtId="0" fontId="16" fillId="0" borderId="3" xfId="7" applyFont="1" applyFill="1" applyBorder="1" applyAlignment="1">
      <alignment horizontal="center" vertical="center" wrapText="1"/>
    </xf>
    <xf numFmtId="0" fontId="16" fillId="0" borderId="8" xfId="7" applyFont="1" applyFill="1" applyBorder="1" applyAlignment="1">
      <alignment horizontal="center" vertical="center" wrapText="1"/>
    </xf>
    <xf numFmtId="0" fontId="10" fillId="0" borderId="1" xfId="7" applyFont="1" applyFill="1" applyBorder="1" applyAlignment="1">
      <alignment horizontal="center" vertical="center" textRotation="255"/>
    </xf>
    <xf numFmtId="0" fontId="10" fillId="0" borderId="4" xfId="7" applyFont="1" applyFill="1" applyBorder="1" applyAlignment="1">
      <alignment horizontal="center" vertical="center" textRotation="255"/>
    </xf>
    <xf numFmtId="0" fontId="10" fillId="0" borderId="6" xfId="7" applyFont="1" applyFill="1" applyBorder="1" applyAlignment="1">
      <alignment horizontal="center" vertical="center" textRotation="255"/>
    </xf>
    <xf numFmtId="0" fontId="10" fillId="0" borderId="7" xfId="7" applyFont="1" applyFill="1" applyBorder="1" applyAlignment="1">
      <alignment horizontal="center" vertical="center" textRotation="255"/>
    </xf>
    <xf numFmtId="0" fontId="10" fillId="0" borderId="8" xfId="7" applyFont="1" applyFill="1" applyBorder="1" applyAlignment="1">
      <alignment horizontal="center" vertical="center" textRotation="255"/>
    </xf>
    <xf numFmtId="0" fontId="10" fillId="0" borderId="10" xfId="7" applyFont="1" applyFill="1" applyBorder="1" applyAlignment="1">
      <alignment horizontal="center" vertical="center"/>
    </xf>
    <xf numFmtId="0" fontId="10" fillId="0" borderId="9" xfId="7" applyFont="1" applyFill="1" applyBorder="1" applyAlignment="1">
      <alignment horizontal="center" vertical="center"/>
    </xf>
    <xf numFmtId="0" fontId="10" fillId="0" borderId="59" xfId="7" applyFont="1" applyFill="1" applyBorder="1" applyAlignment="1">
      <alignment horizontal="center" vertical="center"/>
    </xf>
    <xf numFmtId="0" fontId="10" fillId="0" borderId="49" xfId="7" applyFont="1" applyFill="1" applyBorder="1" applyAlignment="1">
      <alignment horizontal="center" vertical="center"/>
    </xf>
    <xf numFmtId="0" fontId="10" fillId="0" borderId="60" xfId="7" applyFont="1" applyFill="1" applyBorder="1" applyAlignment="1">
      <alignment horizontal="center" vertical="center"/>
    </xf>
    <xf numFmtId="177" fontId="10" fillId="0" borderId="60" xfId="7" applyNumberFormat="1" applyFont="1" applyFill="1" applyBorder="1" applyAlignment="1">
      <alignment horizontal="right" vertical="center" shrinkToFit="1"/>
    </xf>
    <xf numFmtId="177" fontId="10" fillId="0" borderId="61" xfId="7" applyNumberFormat="1" applyFont="1" applyFill="1" applyBorder="1" applyAlignment="1">
      <alignment horizontal="right" vertical="center" shrinkToFit="1"/>
    </xf>
    <xf numFmtId="177" fontId="10" fillId="0" borderId="62" xfId="7" applyNumberFormat="1" applyFont="1" applyFill="1" applyBorder="1" applyAlignment="1">
      <alignment horizontal="right" vertical="center" shrinkToFit="1"/>
    </xf>
    <xf numFmtId="183" fontId="10" fillId="0" borderId="47" xfId="7" applyNumberFormat="1" applyFont="1" applyFill="1" applyBorder="1" applyAlignment="1">
      <alignment horizontal="right" vertical="center"/>
    </xf>
    <xf numFmtId="183" fontId="10" fillId="0" borderId="48" xfId="7" applyNumberFormat="1" applyFont="1" applyFill="1" applyBorder="1" applyAlignment="1">
      <alignment horizontal="right" vertical="center"/>
    </xf>
    <xf numFmtId="0" fontId="10" fillId="0" borderId="63" xfId="7" applyFont="1" applyFill="1" applyBorder="1" applyAlignment="1">
      <alignment vertical="center"/>
    </xf>
    <xf numFmtId="0" fontId="10" fillId="0" borderId="64" xfId="7" applyFont="1" applyFill="1" applyBorder="1" applyAlignment="1">
      <alignment horizontal="center" vertical="center"/>
    </xf>
    <xf numFmtId="0" fontId="10" fillId="0" borderId="58" xfId="7" applyFont="1" applyFill="1" applyBorder="1" applyAlignment="1">
      <alignment horizontal="center" vertical="center"/>
    </xf>
    <xf numFmtId="0" fontId="10" fillId="0" borderId="65" xfId="7" applyFont="1" applyFill="1" applyBorder="1" applyAlignment="1">
      <alignment horizontal="center" vertical="center"/>
    </xf>
    <xf numFmtId="0" fontId="10" fillId="0" borderId="19" xfId="7" applyFont="1" applyFill="1" applyBorder="1" applyAlignment="1">
      <alignment horizontal="center" vertical="center"/>
    </xf>
    <xf numFmtId="0" fontId="10" fillId="0" borderId="20" xfId="7" applyFont="1" applyFill="1" applyBorder="1" applyAlignment="1">
      <alignment horizontal="center" vertical="center"/>
    </xf>
    <xf numFmtId="0" fontId="10" fillId="0" borderId="46" xfId="7" applyFont="1" applyFill="1" applyBorder="1" applyAlignment="1">
      <alignment horizontal="center" vertical="center"/>
    </xf>
    <xf numFmtId="0" fontId="10" fillId="0" borderId="47" xfId="7" applyFont="1" applyFill="1" applyBorder="1" applyAlignment="1">
      <alignment horizontal="center" vertical="center"/>
    </xf>
    <xf numFmtId="177" fontId="10" fillId="0" borderId="20" xfId="7" applyNumberFormat="1" applyFont="1" applyFill="1" applyBorder="1" applyAlignment="1">
      <alignment horizontal="right" vertical="center"/>
    </xf>
    <xf numFmtId="177" fontId="10" fillId="0" borderId="21" xfId="7" applyNumberFormat="1" applyFont="1" applyFill="1" applyBorder="1" applyAlignment="1">
      <alignment horizontal="right" vertical="center"/>
    </xf>
    <xf numFmtId="0" fontId="10" fillId="0" borderId="35" xfId="7" applyFont="1" applyFill="1" applyBorder="1" applyAlignment="1">
      <alignment vertical="center"/>
    </xf>
    <xf numFmtId="185" fontId="10" fillId="0" borderId="60" xfId="7" applyNumberFormat="1" applyFont="1" applyFill="1" applyBorder="1" applyAlignment="1">
      <alignment horizontal="right" vertical="center" shrinkToFit="1"/>
    </xf>
    <xf numFmtId="185" fontId="10" fillId="0" borderId="61" xfId="7" applyNumberFormat="1" applyFont="1" applyFill="1" applyBorder="1" applyAlignment="1">
      <alignment horizontal="right" vertical="center" shrinkToFit="1"/>
    </xf>
    <xf numFmtId="185" fontId="10" fillId="0" borderId="62" xfId="7" applyNumberFormat="1" applyFont="1" applyFill="1" applyBorder="1" applyAlignment="1">
      <alignment horizontal="right" vertical="center" shrinkToFit="1"/>
    </xf>
    <xf numFmtId="183" fontId="10" fillId="0" borderId="57" xfId="7" applyNumberFormat="1" applyFont="1" applyFill="1" applyBorder="1" applyAlignment="1">
      <alignment horizontal="right" vertical="center" shrinkToFit="1"/>
    </xf>
    <xf numFmtId="0" fontId="14" fillId="0" borderId="55" xfId="9" applyFont="1" applyFill="1" applyBorder="1" applyAlignment="1">
      <alignment horizontal="center" vertical="center" shrinkToFit="1"/>
    </xf>
    <xf numFmtId="0" fontId="14" fillId="0" borderId="56" xfId="9" applyFont="1" applyFill="1" applyBorder="1" applyAlignment="1">
      <alignment horizontal="center" vertical="center" shrinkToFit="1"/>
    </xf>
    <xf numFmtId="0" fontId="14" fillId="0" borderId="57" xfId="9" applyFont="1" applyFill="1" applyBorder="1" applyAlignment="1">
      <alignment horizontal="center" vertical="center" shrinkToFit="1"/>
    </xf>
    <xf numFmtId="187" fontId="14" fillId="0" borderId="1" xfId="7" applyNumberFormat="1" applyFont="1" applyFill="1" applyBorder="1" applyAlignment="1">
      <alignment horizontal="right" vertical="center" shrinkToFit="1"/>
    </xf>
    <xf numFmtId="187" fontId="14" fillId="0" borderId="2" xfId="7" applyNumberFormat="1" applyFont="1" applyFill="1" applyBorder="1" applyAlignment="1">
      <alignment horizontal="right" vertical="center" shrinkToFit="1"/>
    </xf>
    <xf numFmtId="187" fontId="14" fillId="0" borderId="40" xfId="7" applyNumberFormat="1" applyFont="1" applyFill="1" applyBorder="1" applyAlignment="1">
      <alignment horizontal="right" vertical="center" shrinkToFit="1"/>
    </xf>
    <xf numFmtId="0" fontId="10" fillId="0" borderId="39" xfId="7" applyFont="1" applyFill="1" applyBorder="1" applyAlignment="1">
      <alignment horizontal="center" vertical="center"/>
    </xf>
    <xf numFmtId="0" fontId="10" fillId="0" borderId="42" xfId="7" applyFont="1" applyFill="1" applyBorder="1" applyAlignment="1">
      <alignment horizontal="center" vertical="center"/>
    </xf>
    <xf numFmtId="0" fontId="10" fillId="0" borderId="19" xfId="10" applyFont="1" applyFill="1" applyBorder="1" applyAlignment="1">
      <alignment horizontal="left" vertical="center"/>
    </xf>
    <xf numFmtId="0" fontId="10" fillId="0" borderId="20" xfId="10" applyFont="1" applyFill="1" applyBorder="1" applyAlignment="1">
      <alignment horizontal="left" vertical="center"/>
    </xf>
    <xf numFmtId="0" fontId="10" fillId="0" borderId="21" xfId="10" applyFont="1" applyFill="1" applyBorder="1" applyAlignment="1">
      <alignment horizontal="left" vertical="center"/>
    </xf>
    <xf numFmtId="0" fontId="14" fillId="0" borderId="1" xfId="7" applyFont="1" applyFill="1" applyBorder="1" applyAlignment="1">
      <alignment vertical="center"/>
    </xf>
    <xf numFmtId="0" fontId="14" fillId="0" borderId="2" xfId="7" applyFont="1" applyFill="1" applyBorder="1" applyAlignment="1">
      <alignment vertical="center"/>
    </xf>
    <xf numFmtId="0" fontId="14" fillId="0" borderId="3" xfId="7" applyFont="1" applyFill="1" applyBorder="1" applyAlignment="1">
      <alignment vertical="center"/>
    </xf>
    <xf numFmtId="183" fontId="10" fillId="0" borderId="10" xfId="7" applyNumberFormat="1" applyFont="1" applyFill="1" applyBorder="1" applyAlignment="1">
      <alignment horizontal="right" vertical="center" shrinkToFit="1"/>
    </xf>
    <xf numFmtId="183" fontId="10" fillId="0" borderId="9" xfId="7" applyNumberFormat="1" applyFont="1" applyFill="1" applyBorder="1" applyAlignment="1">
      <alignment horizontal="right" vertical="center" shrinkToFit="1"/>
    </xf>
    <xf numFmtId="183" fontId="10" fillId="0" borderId="11" xfId="7" applyNumberFormat="1" applyFont="1" applyFill="1" applyBorder="1" applyAlignment="1">
      <alignment horizontal="right" vertical="center" shrinkToFit="1"/>
    </xf>
    <xf numFmtId="183" fontId="10" fillId="0" borderId="54" xfId="7" applyNumberFormat="1" applyFont="1" applyFill="1" applyBorder="1" applyAlignment="1">
      <alignment horizontal="right" vertical="center" shrinkToFit="1"/>
    </xf>
    <xf numFmtId="0" fontId="14" fillId="0" borderId="1" xfId="9" applyFont="1" applyFill="1" applyBorder="1" applyAlignment="1">
      <alignment horizontal="center" vertical="center" shrinkToFit="1"/>
    </xf>
    <xf numFmtId="0" fontId="14" fillId="0" borderId="2" xfId="9" applyFont="1" applyFill="1" applyBorder="1" applyAlignment="1">
      <alignment horizontal="center" vertical="center" shrinkToFit="1"/>
    </xf>
    <xf numFmtId="0" fontId="14" fillId="0" borderId="3" xfId="9" applyFont="1" applyFill="1" applyBorder="1" applyAlignment="1">
      <alignment horizontal="center" vertical="center" shrinkToFit="1"/>
    </xf>
    <xf numFmtId="177" fontId="14" fillId="0" borderId="10" xfId="7" applyNumberFormat="1" applyFont="1" applyFill="1" applyBorder="1" applyAlignment="1">
      <alignment horizontal="right" vertical="center" shrinkToFit="1"/>
    </xf>
    <xf numFmtId="177" fontId="14" fillId="0" borderId="9" xfId="7" applyNumberFormat="1" applyFont="1" applyFill="1" applyBorder="1" applyAlignment="1">
      <alignment horizontal="right" vertical="center" shrinkToFit="1"/>
    </xf>
    <xf numFmtId="177" fontId="14" fillId="0" borderId="54" xfId="7" applyNumberFormat="1" applyFont="1" applyFill="1" applyBorder="1" applyAlignment="1">
      <alignment horizontal="right" vertical="center" shrinkToFit="1"/>
    </xf>
    <xf numFmtId="0" fontId="10" fillId="0" borderId="30" xfId="7" applyFont="1" applyFill="1" applyBorder="1" applyAlignment="1">
      <alignment horizontal="center" vertical="center"/>
    </xf>
    <xf numFmtId="183" fontId="10" fillId="0" borderId="46" xfId="7" applyNumberFormat="1" applyFont="1" applyFill="1" applyBorder="1" applyAlignment="1">
      <alignment horizontal="right" vertical="center" shrinkToFit="1"/>
    </xf>
    <xf numFmtId="183" fontId="10" fillId="0" borderId="47" xfId="7" applyNumberFormat="1" applyFont="1" applyFill="1" applyBorder="1" applyAlignment="1">
      <alignment horizontal="right" vertical="center" shrinkToFit="1"/>
    </xf>
    <xf numFmtId="183" fontId="10" fillId="0" borderId="48" xfId="7" applyNumberFormat="1" applyFont="1" applyFill="1" applyBorder="1" applyAlignment="1">
      <alignment horizontal="right" vertical="center" shrinkToFit="1"/>
    </xf>
    <xf numFmtId="0" fontId="14" fillId="0" borderId="9" xfId="7" applyFont="1" applyFill="1" applyBorder="1" applyAlignment="1">
      <alignment vertical="center"/>
    </xf>
    <xf numFmtId="0" fontId="14" fillId="0" borderId="11" xfId="7" applyFont="1" applyFill="1" applyBorder="1" applyAlignment="1">
      <alignment vertical="center"/>
    </xf>
    <xf numFmtId="185" fontId="10" fillId="0" borderId="28" xfId="7" applyNumberFormat="1" applyFont="1" applyFill="1" applyBorder="1" applyAlignment="1">
      <alignment horizontal="right" vertical="center" shrinkToFit="1"/>
    </xf>
    <xf numFmtId="185" fontId="10" fillId="0" borderId="0" xfId="7" applyNumberFormat="1" applyFont="1" applyFill="1" applyBorder="1" applyAlignment="1">
      <alignment horizontal="right" vertical="center" shrinkToFit="1"/>
    </xf>
    <xf numFmtId="185" fontId="10" fillId="0" borderId="29" xfId="7" applyNumberFormat="1" applyFont="1" applyFill="1" applyBorder="1" applyAlignment="1">
      <alignment horizontal="right" vertical="center" shrinkToFit="1"/>
    </xf>
    <xf numFmtId="0" fontId="10" fillId="0" borderId="19" xfId="7" applyFont="1" applyFill="1" applyBorder="1" applyAlignment="1">
      <alignment horizontal="center" vertical="center" wrapText="1"/>
    </xf>
    <xf numFmtId="0" fontId="10" fillId="0" borderId="20" xfId="7" applyFont="1" applyFill="1" applyBorder="1" applyAlignment="1">
      <alignment horizontal="center" vertical="center" wrapText="1"/>
    </xf>
    <xf numFmtId="0" fontId="10" fillId="0" borderId="15" xfId="7" applyFont="1" applyFill="1" applyBorder="1" applyAlignment="1">
      <alignment horizontal="center" vertical="center" wrapText="1"/>
    </xf>
    <xf numFmtId="0" fontId="10" fillId="0" borderId="28" xfId="7" applyFont="1" applyFill="1" applyBorder="1" applyAlignment="1">
      <alignment horizontal="center" vertical="center" wrapText="1"/>
    </xf>
    <xf numFmtId="0" fontId="10" fillId="0" borderId="0" xfId="7" applyFont="1" applyFill="1" applyBorder="1" applyAlignment="1">
      <alignment horizontal="center" vertical="center" wrapText="1"/>
    </xf>
    <xf numFmtId="0" fontId="10" fillId="0" borderId="5" xfId="7" applyFont="1" applyFill="1" applyBorder="1" applyAlignment="1">
      <alignment horizontal="center" vertical="center" wrapText="1"/>
    </xf>
    <xf numFmtId="0" fontId="10" fillId="0" borderId="46" xfId="7" applyFont="1" applyFill="1" applyBorder="1" applyAlignment="1">
      <alignment horizontal="center" vertical="center" wrapText="1"/>
    </xf>
    <xf numFmtId="0" fontId="10" fillId="0" borderId="47" xfId="7" applyFont="1" applyFill="1" applyBorder="1" applyAlignment="1">
      <alignment horizontal="center" vertical="center" wrapText="1"/>
    </xf>
    <xf numFmtId="0" fontId="10" fillId="0" borderId="42" xfId="7" applyFont="1" applyFill="1" applyBorder="1" applyAlignment="1">
      <alignment horizontal="center" vertical="center" wrapText="1"/>
    </xf>
    <xf numFmtId="0" fontId="14" fillId="0" borderId="17" xfId="7" applyFont="1" applyFill="1" applyBorder="1" applyAlignment="1">
      <alignment vertical="center"/>
    </xf>
    <xf numFmtId="0" fontId="14" fillId="0" borderId="51" xfId="7" applyFont="1" applyFill="1" applyBorder="1" applyAlignment="1">
      <alignment vertical="center"/>
    </xf>
    <xf numFmtId="0" fontId="14" fillId="0" borderId="52" xfId="7" applyFont="1" applyFill="1" applyBorder="1" applyAlignment="1">
      <alignment vertical="center"/>
    </xf>
    <xf numFmtId="177" fontId="14" fillId="0" borderId="17" xfId="7" applyNumberFormat="1" applyFont="1" applyFill="1" applyBorder="1" applyAlignment="1">
      <alignment horizontal="right" vertical="center" shrinkToFit="1"/>
    </xf>
    <xf numFmtId="177" fontId="14" fillId="0" borderId="20" xfId="7" applyNumberFormat="1" applyFont="1" applyFill="1" applyBorder="1" applyAlignment="1">
      <alignment horizontal="right" vertical="center" shrinkToFit="1"/>
    </xf>
    <xf numFmtId="177" fontId="14" fillId="0" borderId="21" xfId="7" applyNumberFormat="1" applyFont="1" applyFill="1" applyBorder="1" applyAlignment="1">
      <alignment horizontal="right" vertical="center" shrinkToFit="1"/>
    </xf>
    <xf numFmtId="0" fontId="10" fillId="0" borderId="35" xfId="7" applyFont="1" applyFill="1" applyBorder="1" applyAlignment="1">
      <alignment horizontal="center" vertical="center"/>
    </xf>
    <xf numFmtId="0" fontId="10" fillId="0" borderId="11" xfId="7" applyFont="1" applyFill="1" applyBorder="1" applyAlignment="1">
      <alignment horizontal="center" vertical="center"/>
    </xf>
    <xf numFmtId="0" fontId="10" fillId="0" borderId="54" xfId="7" applyFont="1" applyFill="1" applyBorder="1" applyAlignment="1">
      <alignment horizontal="center" vertical="center"/>
    </xf>
    <xf numFmtId="187" fontId="10" fillId="0" borderId="55" xfId="7" applyNumberFormat="1" applyFont="1" applyFill="1" applyBorder="1" applyAlignment="1">
      <alignment horizontal="right" vertical="center" shrinkToFit="1"/>
    </xf>
    <xf numFmtId="187" fontId="10" fillId="0" borderId="56" xfId="7" applyNumberFormat="1" applyFont="1" applyFill="1" applyBorder="1" applyAlignment="1">
      <alignment horizontal="right" vertical="center" shrinkToFit="1"/>
    </xf>
    <xf numFmtId="187" fontId="10" fillId="0" borderId="58" xfId="7" applyNumberFormat="1" applyFont="1" applyFill="1" applyBorder="1" applyAlignment="1">
      <alignment horizontal="right" vertical="center" shrinkToFit="1"/>
    </xf>
    <xf numFmtId="0" fontId="10" fillId="0" borderId="22" xfId="7" applyFont="1" applyFill="1" applyBorder="1" applyAlignment="1">
      <alignment horizontal="center" vertical="center"/>
    </xf>
    <xf numFmtId="0" fontId="10" fillId="0" borderId="23" xfId="7" applyFont="1" applyFill="1" applyBorder="1" applyAlignment="1">
      <alignment horizontal="center" vertical="center"/>
    </xf>
    <xf numFmtId="0" fontId="10" fillId="0" borderId="50" xfId="7" applyFont="1" applyFill="1" applyBorder="1" applyAlignment="1">
      <alignment vertical="center"/>
    </xf>
    <xf numFmtId="0" fontId="10" fillId="0" borderId="51" xfId="7" applyFont="1" applyFill="1" applyBorder="1" applyAlignment="1">
      <alignment vertical="center"/>
    </xf>
    <xf numFmtId="0" fontId="10" fillId="0" borderId="52" xfId="7" applyFont="1" applyFill="1" applyBorder="1" applyAlignment="1">
      <alignment vertical="center"/>
    </xf>
    <xf numFmtId="177" fontId="10" fillId="0" borderId="50" xfId="7" applyNumberFormat="1" applyFont="1" applyFill="1" applyBorder="1" applyAlignment="1">
      <alignment horizontal="right" vertical="center" shrinkToFit="1"/>
    </xf>
    <xf numFmtId="177" fontId="10" fillId="0" borderId="51" xfId="7" applyNumberFormat="1" applyFont="1" applyFill="1" applyBorder="1" applyAlignment="1">
      <alignment horizontal="right" vertical="center" shrinkToFit="1"/>
    </xf>
    <xf numFmtId="177" fontId="10" fillId="0" borderId="53" xfId="7" applyNumberFormat="1" applyFont="1" applyFill="1" applyBorder="1" applyAlignment="1">
      <alignment horizontal="right" vertical="center" shrinkToFit="1"/>
    </xf>
    <xf numFmtId="0" fontId="10" fillId="0" borderId="21" xfId="7" applyFont="1" applyFill="1" applyBorder="1" applyAlignment="1">
      <alignment horizontal="center" vertical="center"/>
    </xf>
    <xf numFmtId="0" fontId="10" fillId="0" borderId="28" xfId="7" applyFont="1" applyFill="1" applyBorder="1" applyAlignment="1">
      <alignment horizontal="center" vertical="center"/>
    </xf>
    <xf numFmtId="0" fontId="10" fillId="0" borderId="29" xfId="7" applyFont="1" applyFill="1" applyBorder="1" applyAlignment="1">
      <alignment horizontal="center" vertical="center"/>
    </xf>
    <xf numFmtId="184" fontId="10" fillId="0" borderId="28" xfId="7" applyNumberFormat="1" applyFont="1" applyFill="1" applyBorder="1" applyAlignment="1">
      <alignment horizontal="right" vertical="center" shrinkToFit="1"/>
    </xf>
    <xf numFmtId="184" fontId="10" fillId="0" borderId="0" xfId="7" applyNumberFormat="1" applyFont="1" applyFill="1" applyBorder="1" applyAlignment="1">
      <alignment horizontal="right" vertical="center" shrinkToFit="1"/>
    </xf>
    <xf numFmtId="184" fontId="10" fillId="0" borderId="29" xfId="7" applyNumberFormat="1" applyFont="1" applyFill="1" applyBorder="1" applyAlignment="1">
      <alignment horizontal="right" vertical="center" shrinkToFit="1"/>
    </xf>
    <xf numFmtId="0" fontId="10" fillId="0" borderId="36" xfId="7" applyFont="1" applyFill="1" applyBorder="1" applyAlignment="1">
      <alignment horizontal="center" vertical="center"/>
    </xf>
    <xf numFmtId="0" fontId="10" fillId="0" borderId="37" xfId="7" applyFont="1" applyFill="1" applyBorder="1" applyAlignment="1">
      <alignment horizontal="center" vertical="center"/>
    </xf>
    <xf numFmtId="0" fontId="10" fillId="0" borderId="25" xfId="7" applyFont="1" applyFill="1" applyBorder="1" applyAlignment="1">
      <alignment horizontal="center" vertical="center"/>
    </xf>
    <xf numFmtId="0" fontId="10" fillId="0" borderId="5" xfId="7" applyFont="1" applyFill="1" applyBorder="1" applyAlignment="1">
      <alignment horizontal="center" vertical="center"/>
    </xf>
    <xf numFmtId="0" fontId="10" fillId="0" borderId="26" xfId="7" applyFont="1" applyFill="1" applyBorder="1" applyAlignment="1">
      <alignment horizontal="center" vertical="center"/>
    </xf>
    <xf numFmtId="0" fontId="10" fillId="0" borderId="41" xfId="7" applyFont="1" applyFill="1" applyBorder="1" applyAlignment="1">
      <alignment horizontal="center" vertical="center"/>
    </xf>
    <xf numFmtId="0" fontId="10" fillId="0" borderId="43" xfId="7" applyFont="1" applyFill="1" applyBorder="1" applyAlignment="1">
      <alignment horizontal="center" vertical="center"/>
    </xf>
    <xf numFmtId="0" fontId="10" fillId="0" borderId="38" xfId="7" applyFont="1" applyFill="1" applyBorder="1" applyAlignment="1">
      <alignment horizontal="center" vertical="center"/>
    </xf>
    <xf numFmtId="0" fontId="10" fillId="0" borderId="4" xfId="7" applyFont="1" applyFill="1" applyBorder="1" applyAlignment="1">
      <alignment horizontal="center" vertical="center"/>
    </xf>
    <xf numFmtId="0" fontId="10" fillId="0" borderId="27" xfId="7" applyFont="1" applyFill="1" applyBorder="1" applyAlignment="1">
      <alignment horizontal="center" vertical="center"/>
    </xf>
    <xf numFmtId="0" fontId="10" fillId="0" borderId="44" xfId="7" applyFont="1" applyFill="1" applyBorder="1" applyAlignment="1">
      <alignment horizontal="center" vertical="center"/>
    </xf>
    <xf numFmtId="0" fontId="10" fillId="0" borderId="45" xfId="7" applyFont="1" applyFill="1" applyBorder="1" applyAlignment="1">
      <alignment horizontal="center" vertical="center"/>
    </xf>
    <xf numFmtId="49" fontId="10" fillId="0" borderId="1" xfId="7" applyNumberFormat="1" applyFont="1" applyFill="1" applyBorder="1" applyAlignment="1">
      <alignment horizontal="center" vertical="center"/>
    </xf>
    <xf numFmtId="49" fontId="10" fillId="0" borderId="2" xfId="7" applyNumberFormat="1" applyFont="1" applyFill="1" applyBorder="1" applyAlignment="1">
      <alignment horizontal="center" vertical="center"/>
    </xf>
    <xf numFmtId="49" fontId="10" fillId="0" borderId="40" xfId="7" applyNumberFormat="1" applyFont="1" applyFill="1" applyBorder="1" applyAlignment="1">
      <alignment horizontal="center" vertical="center"/>
    </xf>
    <xf numFmtId="49" fontId="10" fillId="0" borderId="4" xfId="7" applyNumberFormat="1" applyFont="1" applyFill="1" applyBorder="1" applyAlignment="1">
      <alignment horizontal="center" vertical="center"/>
    </xf>
    <xf numFmtId="49" fontId="10" fillId="0" borderId="29" xfId="7" applyNumberFormat="1" applyFont="1" applyFill="1" applyBorder="1" applyAlignment="1">
      <alignment horizontal="center" vertical="center"/>
    </xf>
    <xf numFmtId="49" fontId="10" fillId="0" borderId="44" xfId="7" applyNumberFormat="1" applyFont="1" applyFill="1" applyBorder="1" applyAlignment="1">
      <alignment horizontal="center" vertical="center"/>
    </xf>
    <xf numFmtId="49" fontId="10" fillId="0" borderId="47" xfId="7" applyNumberFormat="1" applyFont="1" applyFill="1" applyBorder="1" applyAlignment="1">
      <alignment horizontal="center" vertical="center"/>
    </xf>
    <xf numFmtId="49" fontId="10" fillId="0" borderId="48" xfId="7" applyNumberFormat="1" applyFont="1" applyFill="1" applyBorder="1" applyAlignment="1">
      <alignment horizontal="center" vertical="center"/>
    </xf>
    <xf numFmtId="0" fontId="10" fillId="0" borderId="19" xfId="7" applyFont="1" applyFill="1" applyBorder="1" applyAlignment="1">
      <alignment horizontal="left" vertical="center"/>
    </xf>
    <xf numFmtId="0" fontId="10" fillId="0" borderId="20" xfId="7" applyFont="1" applyFill="1" applyBorder="1" applyAlignment="1">
      <alignment horizontal="left" vertical="center"/>
    </xf>
    <xf numFmtId="0" fontId="10" fillId="0" borderId="21" xfId="7" applyFont="1" applyFill="1" applyBorder="1" applyAlignment="1">
      <alignment horizontal="left" vertical="center"/>
    </xf>
    <xf numFmtId="183" fontId="10" fillId="0" borderId="19" xfId="7" applyNumberFormat="1" applyFont="1" applyFill="1" applyBorder="1" applyAlignment="1">
      <alignment horizontal="right" vertical="center" shrinkToFit="1"/>
    </xf>
    <xf numFmtId="183" fontId="10" fillId="0" borderId="20" xfId="7" applyNumberFormat="1" applyFont="1" applyFill="1" applyBorder="1" applyAlignment="1">
      <alignment horizontal="right" vertical="center" shrinkToFit="1"/>
    </xf>
    <xf numFmtId="183" fontId="10" fillId="0" borderId="21" xfId="7" applyNumberFormat="1" applyFont="1" applyFill="1" applyBorder="1" applyAlignment="1">
      <alignment horizontal="right" vertical="center" shrinkToFit="1"/>
    </xf>
    <xf numFmtId="49" fontId="11" fillId="0" borderId="0" xfId="7" applyNumberFormat="1" applyFont="1" applyFill="1" applyAlignment="1">
      <alignment horizontal="center" vertical="center"/>
    </xf>
    <xf numFmtId="0" fontId="10" fillId="0" borderId="14" xfId="7" applyFont="1" applyFill="1" applyBorder="1" applyAlignment="1">
      <alignment horizontal="center" vertical="center"/>
    </xf>
    <xf numFmtId="0" fontId="10" fillId="0" borderId="15" xfId="7" applyFont="1" applyFill="1" applyBorder="1" applyAlignment="1">
      <alignment horizontal="center" vertical="center"/>
    </xf>
    <xf numFmtId="0" fontId="10" fillId="0" borderId="16" xfId="7" applyFont="1" applyFill="1" applyBorder="1" applyAlignment="1">
      <alignment horizontal="center" vertical="center"/>
    </xf>
    <xf numFmtId="0" fontId="10" fillId="0" borderId="32" xfId="7" applyFont="1" applyFill="1" applyBorder="1" applyAlignment="1">
      <alignment horizontal="center" vertical="center"/>
    </xf>
    <xf numFmtId="0" fontId="10" fillId="0" borderId="33" xfId="7" applyFont="1" applyFill="1" applyBorder="1" applyAlignment="1">
      <alignment horizontal="center" vertical="center"/>
    </xf>
    <xf numFmtId="0" fontId="10" fillId="0" borderId="17" xfId="7" applyFont="1" applyFill="1" applyBorder="1" applyAlignment="1">
      <alignment horizontal="center" vertical="center"/>
    </xf>
    <xf numFmtId="0" fontId="10" fillId="0" borderId="18" xfId="7" applyFont="1" applyFill="1" applyBorder="1" applyAlignment="1">
      <alignment horizontal="center" vertical="center"/>
    </xf>
    <xf numFmtId="0" fontId="10" fillId="0" borderId="34" xfId="7" applyFont="1" applyFill="1" applyBorder="1" applyAlignment="1">
      <alignment horizontal="center" vertical="center"/>
    </xf>
    <xf numFmtId="0" fontId="10" fillId="0" borderId="31" xfId="7" applyFont="1" applyFill="1" applyBorder="1" applyAlignment="1">
      <alignment horizontal="center" vertical="center"/>
    </xf>
    <xf numFmtId="0" fontId="10" fillId="0" borderId="24" xfId="7" applyFont="1" applyFill="1" applyBorder="1" applyAlignment="1">
      <alignment horizontal="center" vertical="center"/>
    </xf>
    <xf numFmtId="0" fontId="10" fillId="0" borderId="6" xfId="11" applyFont="1" applyBorder="1">
      <alignment vertical="center"/>
    </xf>
    <xf numFmtId="0" fontId="10" fillId="0" borderId="7" xfId="11" applyFont="1" applyBorder="1">
      <alignment vertical="center"/>
    </xf>
    <xf numFmtId="0" fontId="10" fillId="0" borderId="8" xfId="11" applyFont="1" applyBorder="1">
      <alignment vertical="center"/>
    </xf>
    <xf numFmtId="177" fontId="10" fillId="0" borderId="6" xfId="11" applyNumberFormat="1" applyFont="1" applyFill="1" applyBorder="1" applyAlignment="1">
      <alignment horizontal="right" vertical="center" shrinkToFit="1"/>
    </xf>
    <xf numFmtId="0" fontId="3" fillId="0" borderId="7" xfId="11" applyFill="1" applyBorder="1" applyAlignment="1">
      <alignment horizontal="right" vertical="center" shrinkToFit="1"/>
    </xf>
    <xf numFmtId="0" fontId="3" fillId="0" borderId="74" xfId="11" applyFill="1" applyBorder="1" applyAlignment="1">
      <alignment horizontal="right" vertical="center" shrinkToFit="1"/>
    </xf>
    <xf numFmtId="183" fontId="10" fillId="0" borderId="76" xfId="11" applyNumberFormat="1" applyFont="1" applyFill="1" applyBorder="1" applyAlignment="1">
      <alignment horizontal="right" vertical="center" shrinkToFit="1"/>
    </xf>
    <xf numFmtId="183" fontId="3" fillId="0" borderId="7" xfId="11" applyNumberFormat="1" applyFill="1" applyBorder="1" applyAlignment="1">
      <alignment horizontal="right" vertical="center" shrinkToFit="1"/>
    </xf>
    <xf numFmtId="183" fontId="3" fillId="0" borderId="74" xfId="11" applyNumberFormat="1" applyFill="1" applyBorder="1" applyAlignment="1">
      <alignment horizontal="right" vertical="center" shrinkToFit="1"/>
    </xf>
    <xf numFmtId="177" fontId="10" fillId="0" borderId="76" xfId="11" applyNumberFormat="1" applyFont="1" applyFill="1" applyBorder="1" applyAlignment="1">
      <alignment horizontal="right" vertical="center" shrinkToFit="1"/>
    </xf>
    <xf numFmtId="177" fontId="10" fillId="3" borderId="76" xfId="11" applyNumberFormat="1" applyFont="1" applyFill="1" applyBorder="1" applyAlignment="1">
      <alignment horizontal="right" vertical="center" shrinkToFit="1"/>
    </xf>
    <xf numFmtId="177" fontId="10" fillId="3" borderId="7" xfId="11" applyNumberFormat="1" applyFont="1" applyFill="1" applyBorder="1" applyAlignment="1">
      <alignment horizontal="right" vertical="center" shrinkToFit="1"/>
    </xf>
    <xf numFmtId="177" fontId="10" fillId="3" borderId="74" xfId="11" applyNumberFormat="1" applyFont="1" applyFill="1" applyBorder="1" applyAlignment="1">
      <alignment horizontal="right" vertical="center" shrinkToFit="1"/>
    </xf>
    <xf numFmtId="0" fontId="10" fillId="3" borderId="76" xfId="11" applyFont="1" applyFill="1" applyBorder="1" applyAlignment="1">
      <alignment horizontal="right" vertical="center" shrinkToFit="1"/>
    </xf>
    <xf numFmtId="0" fontId="10" fillId="3" borderId="7" xfId="11" applyFont="1" applyFill="1" applyBorder="1" applyAlignment="1">
      <alignment horizontal="right" vertical="center" shrinkToFit="1"/>
    </xf>
    <xf numFmtId="0" fontId="10" fillId="3" borderId="8" xfId="11" applyFont="1" applyFill="1" applyBorder="1" applyAlignment="1">
      <alignment horizontal="right" vertical="center" shrinkToFit="1"/>
    </xf>
    <xf numFmtId="0" fontId="10" fillId="0" borderId="4" xfId="11" applyFont="1" applyBorder="1">
      <alignment vertical="center"/>
    </xf>
    <xf numFmtId="0" fontId="10" fillId="0" borderId="0" xfId="11" applyFont="1" applyBorder="1">
      <alignment vertical="center"/>
    </xf>
    <xf numFmtId="0" fontId="10" fillId="0" borderId="5" xfId="11" applyFont="1" applyBorder="1">
      <alignment vertical="center"/>
    </xf>
    <xf numFmtId="177" fontId="10" fillId="0" borderId="4" xfId="11" applyNumberFormat="1" applyFont="1" applyFill="1" applyBorder="1" applyAlignment="1">
      <alignment horizontal="right" vertical="center" shrinkToFit="1"/>
    </xf>
    <xf numFmtId="177" fontId="10" fillId="0" borderId="0" xfId="11" applyNumberFormat="1" applyFont="1" applyFill="1" applyBorder="1" applyAlignment="1">
      <alignment horizontal="right" vertical="center" shrinkToFit="1"/>
    </xf>
    <xf numFmtId="177" fontId="10" fillId="0" borderId="70" xfId="11" applyNumberFormat="1" applyFont="1" applyFill="1" applyBorder="1" applyAlignment="1">
      <alignment horizontal="right" vertical="center" shrinkToFit="1"/>
    </xf>
    <xf numFmtId="183" fontId="10" fillId="0" borderId="73" xfId="11" applyNumberFormat="1" applyFont="1" applyFill="1" applyBorder="1" applyAlignment="1">
      <alignment horizontal="right" vertical="center" shrinkToFit="1"/>
    </xf>
    <xf numFmtId="183" fontId="10" fillId="0" borderId="0" xfId="11" applyNumberFormat="1" applyFont="1" applyFill="1" applyBorder="1" applyAlignment="1">
      <alignment horizontal="right" vertical="center" shrinkToFit="1"/>
    </xf>
    <xf numFmtId="183" fontId="10" fillId="0" borderId="70" xfId="11" applyNumberFormat="1" applyFont="1" applyFill="1" applyBorder="1" applyAlignment="1">
      <alignment horizontal="right" vertical="center" shrinkToFit="1"/>
    </xf>
    <xf numFmtId="177" fontId="10" fillId="0" borderId="73" xfId="11" applyNumberFormat="1" applyFont="1" applyFill="1" applyBorder="1" applyAlignment="1">
      <alignment horizontal="right" vertical="center" shrinkToFit="1"/>
    </xf>
    <xf numFmtId="177" fontId="10" fillId="3" borderId="73" xfId="11" applyNumberFormat="1" applyFont="1" applyFill="1" applyBorder="1" applyAlignment="1">
      <alignment horizontal="right" vertical="center" shrinkToFit="1"/>
    </xf>
    <xf numFmtId="177" fontId="10" fillId="3" borderId="0" xfId="11" applyNumberFormat="1" applyFont="1" applyFill="1" applyBorder="1" applyAlignment="1">
      <alignment horizontal="right" vertical="center" shrinkToFit="1"/>
    </xf>
    <xf numFmtId="177" fontId="10" fillId="3" borderId="70" xfId="11" applyNumberFormat="1" applyFont="1" applyFill="1" applyBorder="1" applyAlignment="1">
      <alignment horizontal="right" vertical="center" shrinkToFit="1"/>
    </xf>
    <xf numFmtId="0" fontId="10" fillId="3" borderId="73" xfId="11" applyFont="1" applyFill="1" applyBorder="1" applyAlignment="1">
      <alignment horizontal="right" vertical="center" shrinkToFit="1"/>
    </xf>
    <xf numFmtId="0" fontId="10" fillId="3" borderId="0" xfId="11" applyFont="1" applyFill="1" applyBorder="1" applyAlignment="1">
      <alignment horizontal="right" vertical="center" shrinkToFit="1"/>
    </xf>
    <xf numFmtId="0" fontId="10" fillId="3" borderId="5" xfId="11" applyFont="1" applyFill="1" applyBorder="1" applyAlignment="1">
      <alignment horizontal="right" vertical="center" shrinkToFit="1"/>
    </xf>
    <xf numFmtId="0" fontId="3" fillId="0" borderId="0" xfId="11" applyFill="1" applyAlignment="1">
      <alignment horizontal="right" vertical="center" shrinkToFit="1"/>
    </xf>
    <xf numFmtId="0" fontId="3" fillId="0" borderId="70" xfId="11" applyFill="1" applyBorder="1" applyAlignment="1">
      <alignment horizontal="right" vertical="center" shrinkToFit="1"/>
    </xf>
    <xf numFmtId="183" fontId="3" fillId="0" borderId="0" xfId="11" applyNumberFormat="1" applyFill="1" applyAlignment="1">
      <alignment horizontal="right" vertical="center" shrinkToFit="1"/>
    </xf>
    <xf numFmtId="183" fontId="3" fillId="0" borderId="70" xfId="11" applyNumberFormat="1" applyFill="1" applyBorder="1" applyAlignment="1">
      <alignment horizontal="right" vertical="center" shrinkToFit="1"/>
    </xf>
    <xf numFmtId="0" fontId="10" fillId="0" borderId="1" xfId="11" applyFont="1" applyBorder="1" applyAlignment="1">
      <alignment horizontal="center" vertical="center" textRotation="255"/>
    </xf>
    <xf numFmtId="0" fontId="10" fillId="0" borderId="3" xfId="11" applyFont="1" applyBorder="1" applyAlignment="1">
      <alignment horizontal="center" vertical="center" textRotation="255"/>
    </xf>
    <xf numFmtId="0" fontId="10" fillId="0" borderId="4" xfId="11" applyFont="1" applyBorder="1" applyAlignment="1">
      <alignment horizontal="center" vertical="center" textRotation="255"/>
    </xf>
    <xf numFmtId="0" fontId="10" fillId="0" borderId="5" xfId="11" applyFont="1" applyBorder="1" applyAlignment="1">
      <alignment horizontal="center" vertical="center" textRotation="255"/>
    </xf>
    <xf numFmtId="0" fontId="10" fillId="0" borderId="6" xfId="11" applyFont="1" applyBorder="1" applyAlignment="1">
      <alignment horizontal="center" vertical="center" textRotation="255"/>
    </xf>
    <xf numFmtId="0" fontId="10" fillId="0" borderId="8" xfId="11" applyFont="1" applyBorder="1" applyAlignment="1">
      <alignment horizontal="center" vertical="center" textRotation="255"/>
    </xf>
    <xf numFmtId="183" fontId="3" fillId="0" borderId="5" xfId="11" applyNumberFormat="1" applyFill="1" applyBorder="1" applyAlignment="1">
      <alignment horizontal="right" vertical="center" shrinkToFit="1"/>
    </xf>
    <xf numFmtId="0" fontId="10" fillId="0" borderId="6" xfId="11" applyFont="1" applyFill="1" applyBorder="1" applyAlignment="1">
      <alignment horizontal="left" vertical="center"/>
    </xf>
    <xf numFmtId="0" fontId="10" fillId="0" borderId="7" xfId="11" applyFont="1" applyFill="1" applyBorder="1" applyAlignment="1">
      <alignment horizontal="left" vertical="center"/>
    </xf>
    <xf numFmtId="0" fontId="10" fillId="0" borderId="8" xfId="11" applyFont="1" applyFill="1" applyBorder="1" applyAlignment="1">
      <alignment horizontal="left" vertical="center"/>
    </xf>
    <xf numFmtId="177" fontId="10" fillId="0" borderId="7" xfId="11" applyNumberFormat="1" applyFont="1" applyFill="1" applyBorder="1" applyAlignment="1">
      <alignment horizontal="right" vertical="center" shrinkToFit="1"/>
    </xf>
    <xf numFmtId="0" fontId="3" fillId="0" borderId="8" xfId="11" applyFill="1" applyBorder="1" applyAlignment="1">
      <alignment horizontal="right" vertical="center" shrinkToFit="1"/>
    </xf>
    <xf numFmtId="0" fontId="10" fillId="0" borderId="7" xfId="11" applyFont="1" applyFill="1" applyBorder="1">
      <alignment vertical="center"/>
    </xf>
    <xf numFmtId="0" fontId="10" fillId="0" borderId="8" xfId="11" applyFont="1" applyFill="1" applyBorder="1">
      <alignment vertical="center"/>
    </xf>
    <xf numFmtId="177" fontId="10" fillId="0" borderId="8" xfId="11" applyNumberFormat="1" applyFont="1" applyFill="1" applyBorder="1" applyAlignment="1">
      <alignment horizontal="right" vertical="center" shrinkToFit="1"/>
    </xf>
    <xf numFmtId="0" fontId="10" fillId="0" borderId="4" xfId="11" applyFont="1" applyFill="1" applyBorder="1">
      <alignment vertical="center"/>
    </xf>
    <xf numFmtId="0" fontId="10" fillId="0" borderId="0" xfId="11" applyFont="1" applyFill="1" applyBorder="1">
      <alignment vertical="center"/>
    </xf>
    <xf numFmtId="0" fontId="10" fillId="0" borderId="5" xfId="11" applyFont="1" applyFill="1" applyBorder="1">
      <alignment vertical="center"/>
    </xf>
    <xf numFmtId="0" fontId="10" fillId="0" borderId="4" xfId="11" applyFont="1" applyFill="1" applyBorder="1" applyAlignment="1">
      <alignment horizontal="left" vertical="center"/>
    </xf>
    <xf numFmtId="0" fontId="10" fillId="0" borderId="0" xfId="11" applyFont="1" applyFill="1" applyBorder="1" applyAlignment="1">
      <alignment horizontal="left" vertical="center"/>
    </xf>
    <xf numFmtId="0" fontId="10" fillId="0" borderId="5" xfId="11" applyFont="1" applyFill="1" applyBorder="1" applyAlignment="1">
      <alignment horizontal="left" vertical="center"/>
    </xf>
    <xf numFmtId="0" fontId="3" fillId="0" borderId="5" xfId="11" applyFill="1" applyBorder="1" applyAlignment="1">
      <alignment horizontal="right" vertical="center" shrinkToFit="1"/>
    </xf>
    <xf numFmtId="177" fontId="10" fillId="0" borderId="5" xfId="11" applyNumberFormat="1" applyFont="1" applyFill="1" applyBorder="1" applyAlignment="1">
      <alignment horizontal="right" vertical="center" shrinkToFit="1"/>
    </xf>
    <xf numFmtId="0" fontId="10" fillId="0" borderId="4" xfId="11" applyFont="1" applyFill="1" applyBorder="1" applyAlignment="1">
      <alignment horizontal="center" vertical="center" wrapText="1"/>
    </xf>
    <xf numFmtId="0" fontId="10" fillId="0" borderId="0" xfId="11" applyFont="1" applyFill="1" applyBorder="1" applyAlignment="1">
      <alignment horizontal="center" vertical="center" wrapText="1"/>
    </xf>
    <xf numFmtId="0" fontId="10" fillId="0" borderId="6" xfId="11" applyFont="1" applyFill="1" applyBorder="1" applyAlignment="1">
      <alignment horizontal="center" vertical="center" wrapText="1"/>
    </xf>
    <xf numFmtId="0" fontId="10" fillId="0" borderId="7" xfId="11" applyFont="1" applyFill="1" applyBorder="1" applyAlignment="1">
      <alignment horizontal="center" vertical="center" wrapText="1"/>
    </xf>
    <xf numFmtId="177" fontId="10" fillId="0" borderId="74" xfId="11" applyNumberFormat="1" applyFont="1" applyFill="1" applyBorder="1" applyAlignment="1">
      <alignment horizontal="right" vertical="center" shrinkToFit="1"/>
    </xf>
    <xf numFmtId="183" fontId="10" fillId="0" borderId="75" xfId="11" applyNumberFormat="1" applyFont="1" applyFill="1" applyBorder="1" applyAlignment="1">
      <alignment horizontal="right" vertical="center" shrinkToFit="1"/>
    </xf>
    <xf numFmtId="177" fontId="10" fillId="0" borderId="75" xfId="11" applyNumberFormat="1" applyFont="1" applyFill="1" applyBorder="1" applyAlignment="1">
      <alignment horizontal="right" vertical="center" shrinkToFit="1"/>
    </xf>
    <xf numFmtId="183" fontId="10" fillId="0" borderId="7" xfId="11" applyNumberFormat="1" applyFont="1" applyFill="1" applyBorder="1" applyAlignment="1">
      <alignment horizontal="right" vertical="center" shrinkToFit="1"/>
    </xf>
    <xf numFmtId="183" fontId="10" fillId="0" borderId="8" xfId="11" applyNumberFormat="1" applyFont="1" applyFill="1" applyBorder="1" applyAlignment="1">
      <alignment horizontal="right" vertical="center" shrinkToFit="1"/>
    </xf>
    <xf numFmtId="183" fontId="10" fillId="0" borderId="71" xfId="11" applyNumberFormat="1" applyFont="1" applyFill="1" applyBorder="1" applyAlignment="1">
      <alignment horizontal="right" vertical="center" shrinkToFit="1"/>
    </xf>
    <xf numFmtId="177" fontId="10" fillId="0" borderId="71" xfId="11" applyNumberFormat="1" applyFont="1" applyFill="1" applyBorder="1" applyAlignment="1">
      <alignment horizontal="right" vertical="center" shrinkToFit="1"/>
    </xf>
    <xf numFmtId="183" fontId="10" fillId="0" borderId="5" xfId="11" applyNumberFormat="1" applyFont="1" applyFill="1" applyBorder="1" applyAlignment="1">
      <alignment horizontal="right" vertical="center" shrinkToFit="1"/>
    </xf>
    <xf numFmtId="177" fontId="10" fillId="0" borderId="1" xfId="11" applyNumberFormat="1" applyFont="1" applyFill="1" applyBorder="1" applyAlignment="1">
      <alignment horizontal="right" vertical="center" shrinkToFit="1"/>
    </xf>
    <xf numFmtId="177" fontId="10" fillId="0" borderId="2" xfId="11" applyNumberFormat="1" applyFont="1" applyFill="1" applyBorder="1" applyAlignment="1">
      <alignment horizontal="right" vertical="center" shrinkToFit="1"/>
    </xf>
    <xf numFmtId="177" fontId="10" fillId="0" borderId="3" xfId="11" applyNumberFormat="1" applyFont="1" applyFill="1" applyBorder="1" applyAlignment="1">
      <alignment horizontal="right" vertical="center" shrinkToFit="1"/>
    </xf>
    <xf numFmtId="0" fontId="10" fillId="0" borderId="1" xfId="11" applyFont="1" applyFill="1" applyBorder="1" applyAlignment="1">
      <alignment horizontal="left" vertical="center"/>
    </xf>
    <xf numFmtId="0" fontId="10" fillId="0" borderId="2" xfId="11" applyFont="1" applyFill="1" applyBorder="1" applyAlignment="1">
      <alignment horizontal="left" vertical="center"/>
    </xf>
    <xf numFmtId="0" fontId="10" fillId="0" borderId="3" xfId="11" applyFont="1" applyFill="1" applyBorder="1" applyAlignment="1">
      <alignment horizontal="left" vertical="center"/>
    </xf>
    <xf numFmtId="0" fontId="10" fillId="0" borderId="1" xfId="11" applyFont="1" applyFill="1" applyBorder="1">
      <alignment vertical="center"/>
    </xf>
    <xf numFmtId="0" fontId="10" fillId="0" borderId="2" xfId="11" applyFont="1" applyFill="1" applyBorder="1">
      <alignment vertical="center"/>
    </xf>
    <xf numFmtId="0" fontId="10" fillId="0" borderId="3" xfId="11" applyFont="1" applyFill="1" applyBorder="1">
      <alignment vertical="center"/>
    </xf>
    <xf numFmtId="0" fontId="10" fillId="0" borderId="10" xfId="11" applyFont="1" applyBorder="1" applyAlignment="1">
      <alignment horizontal="center" vertical="center"/>
    </xf>
    <xf numFmtId="0" fontId="10" fillId="0" borderId="9" xfId="11" applyFont="1" applyBorder="1" applyAlignment="1">
      <alignment horizontal="center" vertical="center"/>
    </xf>
    <xf numFmtId="0" fontId="10" fillId="0" borderId="11" xfId="11" applyFont="1" applyBorder="1" applyAlignment="1">
      <alignment horizontal="center" vertical="center"/>
    </xf>
    <xf numFmtId="183" fontId="10" fillId="0" borderId="6" xfId="11" applyNumberFormat="1" applyFont="1" applyFill="1" applyBorder="1" applyAlignment="1">
      <alignment horizontal="right" vertical="center" shrinkToFit="1"/>
    </xf>
    <xf numFmtId="183" fontId="10" fillId="0" borderId="4" xfId="11" applyNumberFormat="1" applyFont="1" applyFill="1" applyBorder="1" applyAlignment="1">
      <alignment horizontal="right" vertical="center" shrinkToFit="1"/>
    </xf>
    <xf numFmtId="0" fontId="3" fillId="0" borderId="0" xfId="11" applyFill="1" applyBorder="1" applyAlignment="1">
      <alignment horizontal="right" vertical="center" shrinkToFit="1"/>
    </xf>
    <xf numFmtId="183" fontId="10" fillId="0" borderId="1" xfId="11" applyNumberFormat="1" applyFont="1" applyFill="1" applyBorder="1" applyAlignment="1">
      <alignment horizontal="right" vertical="center" shrinkToFit="1"/>
    </xf>
    <xf numFmtId="0" fontId="3" fillId="0" borderId="2" xfId="11" applyFill="1" applyBorder="1" applyAlignment="1">
      <alignment horizontal="right" vertical="center" shrinkToFit="1"/>
    </xf>
    <xf numFmtId="183" fontId="10" fillId="0" borderId="2" xfId="11" applyNumberFormat="1" applyFont="1" applyFill="1" applyBorder="1" applyAlignment="1">
      <alignment horizontal="right" vertical="center" shrinkToFit="1"/>
    </xf>
    <xf numFmtId="0" fontId="3" fillId="0" borderId="3" xfId="11" applyFill="1" applyBorder="1" applyAlignment="1">
      <alignment horizontal="right" vertical="center" shrinkToFit="1"/>
    </xf>
    <xf numFmtId="0" fontId="10" fillId="0" borderId="1" xfId="11" applyFont="1" applyBorder="1" applyAlignment="1">
      <alignment horizontal="center" vertical="center" wrapText="1"/>
    </xf>
    <xf numFmtId="0" fontId="10" fillId="0" borderId="2" xfId="11" applyFont="1" applyBorder="1" applyAlignment="1">
      <alignment horizontal="center" vertical="center" wrapText="1"/>
    </xf>
    <xf numFmtId="0" fontId="10" fillId="0" borderId="4" xfId="11" applyFont="1" applyBorder="1" applyAlignment="1">
      <alignment horizontal="center" vertical="center" wrapText="1"/>
    </xf>
    <xf numFmtId="0" fontId="10" fillId="0" borderId="0" xfId="11" applyFont="1" applyBorder="1" applyAlignment="1">
      <alignment horizontal="center" vertical="center" wrapText="1"/>
    </xf>
    <xf numFmtId="0" fontId="10" fillId="0" borderId="6" xfId="11" applyFont="1" applyBorder="1" applyAlignment="1">
      <alignment horizontal="center" vertical="center" wrapText="1"/>
    </xf>
    <xf numFmtId="0" fontId="10" fillId="0" borderId="7" xfId="11" applyFont="1" applyBorder="1" applyAlignment="1">
      <alignment horizontal="center" vertical="center" wrapText="1"/>
    </xf>
    <xf numFmtId="0" fontId="10" fillId="0" borderId="2" xfId="11" applyFont="1" applyBorder="1" applyAlignment="1">
      <alignment vertical="center" textRotation="255"/>
    </xf>
    <xf numFmtId="0" fontId="10" fillId="0" borderId="0" xfId="11" applyFont="1" applyBorder="1" applyAlignment="1">
      <alignment vertical="center" textRotation="255"/>
    </xf>
    <xf numFmtId="0" fontId="10" fillId="0" borderId="7" xfId="11" applyFont="1" applyBorder="1" applyAlignment="1">
      <alignment vertical="center" textRotation="255"/>
    </xf>
    <xf numFmtId="0" fontId="10" fillId="0" borderId="1" xfId="11" applyFont="1" applyBorder="1">
      <alignment vertical="center"/>
    </xf>
    <xf numFmtId="0" fontId="10" fillId="0" borderId="2" xfId="11" applyFont="1" applyBorder="1">
      <alignment vertical="center"/>
    </xf>
    <xf numFmtId="0" fontId="10" fillId="0" borderId="3" xfId="11" applyFont="1" applyBorder="1">
      <alignment vertical="center"/>
    </xf>
    <xf numFmtId="0" fontId="3" fillId="0" borderId="9" xfId="11" applyBorder="1" applyAlignment="1">
      <alignment horizontal="center" vertical="center"/>
    </xf>
    <xf numFmtId="0" fontId="3" fillId="0" borderId="11" xfId="11" applyBorder="1" applyAlignment="1">
      <alignment horizontal="center" vertical="center"/>
    </xf>
    <xf numFmtId="0" fontId="10" fillId="0" borderId="1" xfId="11" applyFont="1" applyFill="1" applyBorder="1" applyAlignment="1">
      <alignment horizontal="center" vertical="center" textRotation="255"/>
    </xf>
    <xf numFmtId="0" fontId="10" fillId="0" borderId="3" xfId="11" applyFont="1" applyFill="1" applyBorder="1" applyAlignment="1">
      <alignment horizontal="center" vertical="center" textRotation="255"/>
    </xf>
    <xf numFmtId="0" fontId="10" fillId="0" borderId="4" xfId="11" applyFont="1" applyFill="1" applyBorder="1" applyAlignment="1">
      <alignment horizontal="center" vertical="center" textRotation="255"/>
    </xf>
    <xf numFmtId="0" fontId="10" fillId="0" borderId="5" xfId="11" applyFont="1" applyFill="1" applyBorder="1" applyAlignment="1">
      <alignment horizontal="center" vertical="center" textRotation="255"/>
    </xf>
    <xf numFmtId="0" fontId="10" fillId="0" borderId="6" xfId="11" applyFont="1" applyFill="1" applyBorder="1" applyAlignment="1">
      <alignment horizontal="center" vertical="center" textRotation="255"/>
    </xf>
    <xf numFmtId="0" fontId="10" fillId="0" borderId="8" xfId="11" applyFont="1" applyFill="1" applyBorder="1" applyAlignment="1">
      <alignment horizontal="center" vertical="center" textRotation="255"/>
    </xf>
    <xf numFmtId="177" fontId="10" fillId="0" borderId="72" xfId="11" applyNumberFormat="1" applyFont="1" applyFill="1" applyBorder="1" applyAlignment="1">
      <alignment horizontal="right" vertical="center" shrinkToFit="1"/>
    </xf>
    <xf numFmtId="0" fontId="16" fillId="0" borderId="4" xfId="11" applyFont="1" applyBorder="1">
      <alignment vertical="center"/>
    </xf>
    <xf numFmtId="0" fontId="16" fillId="0" borderId="0" xfId="11" applyFont="1" applyBorder="1">
      <alignment vertical="center"/>
    </xf>
    <xf numFmtId="0" fontId="16" fillId="0" borderId="5" xfId="11" applyFont="1" applyBorder="1">
      <alignment vertical="center"/>
    </xf>
    <xf numFmtId="0" fontId="10" fillId="0" borderId="4" xfId="11" applyFont="1" applyBorder="1" applyAlignment="1">
      <alignment vertical="center"/>
    </xf>
    <xf numFmtId="0" fontId="1" fillId="0" borderId="0" xfId="1" applyBorder="1" applyAlignment="1">
      <alignment vertical="center"/>
    </xf>
    <xf numFmtId="0" fontId="1" fillId="0" borderId="5" xfId="1" applyBorder="1" applyAlignment="1">
      <alignment vertical="center"/>
    </xf>
    <xf numFmtId="177" fontId="10" fillId="0" borderId="69" xfId="11" applyNumberFormat="1" applyFont="1" applyFill="1" applyBorder="1" applyAlignment="1">
      <alignment horizontal="right" vertical="center" shrinkToFit="1"/>
    </xf>
    <xf numFmtId="177" fontId="10" fillId="0" borderId="67" xfId="11" applyNumberFormat="1" applyFont="1" applyFill="1" applyBorder="1" applyAlignment="1">
      <alignment horizontal="right" vertical="center" shrinkToFit="1"/>
    </xf>
    <xf numFmtId="183" fontId="10" fillId="0" borderId="69" xfId="11" applyNumberFormat="1" applyFont="1" applyFill="1" applyBorder="1" applyAlignment="1">
      <alignment horizontal="right" vertical="center" shrinkToFit="1"/>
    </xf>
    <xf numFmtId="183" fontId="10" fillId="0" borderId="3" xfId="11" applyNumberFormat="1" applyFont="1" applyFill="1" applyBorder="1" applyAlignment="1">
      <alignment horizontal="right" vertical="center" shrinkToFit="1"/>
    </xf>
    <xf numFmtId="0" fontId="1" fillId="0" borderId="0" xfId="1" applyAlignment="1">
      <alignment vertical="center"/>
    </xf>
    <xf numFmtId="183" fontId="10" fillId="0" borderId="67" xfId="11" applyNumberFormat="1" applyFont="1" applyFill="1" applyBorder="1" applyAlignment="1">
      <alignment horizontal="right" vertical="center" shrinkToFit="1"/>
    </xf>
    <xf numFmtId="0" fontId="10" fillId="0" borderId="10" xfId="11" applyFont="1" applyFill="1" applyBorder="1" applyAlignment="1">
      <alignment horizontal="center" vertical="center"/>
    </xf>
    <xf numFmtId="0" fontId="10" fillId="0" borderId="9" xfId="11" applyFont="1" applyFill="1" applyBorder="1" applyAlignment="1">
      <alignment horizontal="center" vertical="center"/>
    </xf>
    <xf numFmtId="0" fontId="10" fillId="0" borderId="11" xfId="11" applyFont="1" applyFill="1" applyBorder="1" applyAlignment="1">
      <alignment horizontal="center" vertical="center"/>
    </xf>
    <xf numFmtId="0" fontId="16" fillId="0" borderId="10" xfId="11" applyFont="1" applyFill="1" applyBorder="1" applyAlignment="1">
      <alignment horizontal="center" vertical="center"/>
    </xf>
    <xf numFmtId="0" fontId="16" fillId="0" borderId="9" xfId="11" applyFont="1" applyFill="1" applyBorder="1" applyAlignment="1">
      <alignment horizontal="center" vertical="center"/>
    </xf>
    <xf numFmtId="0" fontId="16" fillId="0" borderId="11" xfId="11" applyFont="1" applyFill="1" applyBorder="1" applyAlignment="1">
      <alignment horizontal="center" vertical="center"/>
    </xf>
    <xf numFmtId="177" fontId="10" fillId="0" borderId="73" xfId="11" applyNumberFormat="1" applyFont="1" applyFill="1" applyBorder="1" applyAlignment="1">
      <alignment horizontal="right" vertical="center"/>
    </xf>
    <xf numFmtId="177" fontId="10" fillId="0" borderId="0" xfId="11" applyNumberFormat="1" applyFont="1" applyFill="1" applyBorder="1" applyAlignment="1">
      <alignment horizontal="right" vertical="center"/>
    </xf>
    <xf numFmtId="177" fontId="10" fillId="0" borderId="5" xfId="11" applyNumberFormat="1" applyFont="1" applyFill="1" applyBorder="1" applyAlignment="1">
      <alignment horizontal="right" vertical="center"/>
    </xf>
    <xf numFmtId="0" fontId="10" fillId="0" borderId="6" xfId="11" applyFont="1" applyFill="1" applyBorder="1">
      <alignment vertical="center"/>
    </xf>
    <xf numFmtId="177" fontId="10" fillId="0" borderId="4" xfId="11" applyNumberFormat="1" applyFont="1" applyFill="1" applyBorder="1" applyAlignment="1">
      <alignment horizontal="right" vertical="center"/>
    </xf>
    <xf numFmtId="177" fontId="10" fillId="0" borderId="70" xfId="11" applyNumberFormat="1" applyFont="1" applyFill="1" applyBorder="1" applyAlignment="1">
      <alignment horizontal="right" vertical="center"/>
    </xf>
    <xf numFmtId="183" fontId="10" fillId="0" borderId="71" xfId="11" applyNumberFormat="1" applyFont="1" applyFill="1" applyBorder="1" applyAlignment="1">
      <alignment horizontal="right" vertical="center"/>
    </xf>
    <xf numFmtId="0" fontId="10" fillId="0" borderId="12" xfId="11" applyFont="1" applyBorder="1" applyAlignment="1">
      <alignment horizontal="center" vertical="center"/>
    </xf>
    <xf numFmtId="183" fontId="10" fillId="0" borderId="68" xfId="11" applyNumberFormat="1" applyFont="1" applyFill="1" applyBorder="1" applyAlignment="1">
      <alignment horizontal="right" vertical="center" shrinkToFit="1"/>
    </xf>
    <xf numFmtId="177" fontId="10" fillId="0" borderId="68" xfId="11" applyNumberFormat="1" applyFont="1" applyFill="1" applyBorder="1" applyAlignment="1">
      <alignment horizontal="right" vertical="center" shrinkToFit="1"/>
    </xf>
    <xf numFmtId="49" fontId="13" fillId="0" borderId="22" xfId="11" applyNumberFormat="1" applyFont="1" applyFill="1" applyBorder="1" applyAlignment="1">
      <alignment horizontal="center" vertical="center"/>
    </xf>
    <xf numFmtId="49" fontId="13" fillId="0" borderId="23" xfId="11" applyNumberFormat="1" applyFont="1" applyFill="1" applyBorder="1" applyAlignment="1">
      <alignment horizontal="center" vertical="center"/>
    </xf>
    <xf numFmtId="49" fontId="13" fillId="0" borderId="24" xfId="11" applyNumberFormat="1" applyFont="1" applyFill="1" applyBorder="1" applyAlignment="1">
      <alignment horizontal="center" vertical="center"/>
    </xf>
    <xf numFmtId="0" fontId="4" fillId="2" borderId="47" xfId="12" applyFont="1" applyFill="1" applyBorder="1" applyAlignment="1" applyProtection="1">
      <alignment horizontal="center" vertical="center"/>
    </xf>
    <xf numFmtId="0" fontId="4" fillId="2" borderId="42" xfId="12" applyFont="1" applyFill="1" applyBorder="1" applyAlignment="1" applyProtection="1">
      <alignment horizontal="center" vertical="center"/>
    </xf>
    <xf numFmtId="179" fontId="4" fillId="2" borderId="116" xfId="14" applyNumberFormat="1" applyFont="1" applyFill="1" applyBorder="1" applyAlignment="1" applyProtection="1">
      <alignment horizontal="right" vertical="center" shrinkToFit="1"/>
    </xf>
    <xf numFmtId="179" fontId="4" fillId="2" borderId="56" xfId="14" applyNumberFormat="1" applyFont="1" applyFill="1" applyBorder="1" applyAlignment="1" applyProtection="1">
      <alignment horizontal="right" vertical="center" shrinkToFit="1"/>
    </xf>
    <xf numFmtId="179" fontId="4" fillId="2" borderId="170" xfId="14" applyNumberFormat="1" applyFont="1" applyFill="1" applyBorder="1" applyAlignment="1" applyProtection="1">
      <alignment horizontal="right" vertical="center" shrinkToFit="1"/>
    </xf>
    <xf numFmtId="179" fontId="4" fillId="2" borderId="152" xfId="14" applyNumberFormat="1" applyFont="1" applyFill="1" applyBorder="1" applyAlignment="1" applyProtection="1">
      <alignment horizontal="right" vertical="center" shrinkToFit="1"/>
    </xf>
    <xf numFmtId="179" fontId="4" fillId="2" borderId="153" xfId="14" applyNumberFormat="1" applyFont="1" applyFill="1" applyBorder="1" applyAlignment="1" applyProtection="1">
      <alignment horizontal="right" vertical="center" shrinkToFit="1"/>
    </xf>
    <xf numFmtId="179" fontId="4" fillId="2" borderId="171" xfId="14" applyNumberFormat="1" applyFont="1" applyFill="1" applyBorder="1" applyAlignment="1" applyProtection="1">
      <alignment horizontal="right" vertical="center" shrinkToFit="1"/>
    </xf>
    <xf numFmtId="0" fontId="4" fillId="2" borderId="46" xfId="12" applyFont="1" applyFill="1" applyBorder="1" applyProtection="1">
      <alignment vertical="center"/>
    </xf>
    <xf numFmtId="0" fontId="4" fillId="2" borderId="47" xfId="12" applyFont="1" applyFill="1" applyBorder="1" applyProtection="1">
      <alignment vertical="center"/>
    </xf>
    <xf numFmtId="0" fontId="4" fillId="2" borderId="42" xfId="12" applyFont="1" applyFill="1" applyBorder="1" applyProtection="1">
      <alignment vertical="center"/>
    </xf>
    <xf numFmtId="190" fontId="4" fillId="2" borderId="44" xfId="14" applyNumberFormat="1" applyFont="1" applyFill="1" applyBorder="1" applyAlignment="1" applyProtection="1">
      <alignment horizontal="right" vertical="center" shrinkToFit="1"/>
    </xf>
    <xf numFmtId="190" fontId="4" fillId="2" borderId="47" xfId="14" applyNumberFormat="1" applyFont="1" applyFill="1" applyBorder="1" applyAlignment="1" applyProtection="1">
      <alignment horizontal="right" vertical="center" shrinkToFit="1"/>
    </xf>
    <xf numFmtId="190" fontId="4" fillId="2" borderId="42" xfId="14" applyNumberFormat="1" applyFont="1" applyFill="1" applyBorder="1" applyAlignment="1" applyProtection="1">
      <alignment horizontal="right" vertical="center" shrinkToFit="1"/>
    </xf>
    <xf numFmtId="190" fontId="4" fillId="2" borderId="167" xfId="14" applyNumberFormat="1" applyFont="1" applyFill="1" applyBorder="1" applyAlignment="1" applyProtection="1">
      <alignment horizontal="right" vertical="center" shrinkToFit="1"/>
    </xf>
    <xf numFmtId="190" fontId="4" fillId="2" borderId="168" xfId="14" applyNumberFormat="1" applyFont="1" applyFill="1" applyBorder="1" applyAlignment="1" applyProtection="1">
      <alignment horizontal="right" vertical="center" shrinkToFit="1"/>
    </xf>
    <xf numFmtId="190" fontId="4" fillId="2" borderId="169" xfId="14" applyNumberFormat="1" applyFont="1" applyFill="1" applyBorder="1" applyAlignment="1" applyProtection="1">
      <alignment horizontal="right" vertical="center" shrinkToFit="1"/>
    </xf>
    <xf numFmtId="0" fontId="4" fillId="2" borderId="39" xfId="12" applyFont="1" applyFill="1" applyBorder="1" applyAlignment="1" applyProtection="1">
      <alignment horizontal="left" vertical="center" wrapText="1"/>
    </xf>
    <xf numFmtId="0" fontId="4" fillId="2" borderId="2" xfId="12" applyFont="1" applyFill="1" applyBorder="1" applyAlignment="1" applyProtection="1">
      <alignment horizontal="left" vertical="center" wrapText="1"/>
    </xf>
    <xf numFmtId="0" fontId="4" fillId="2" borderId="46" xfId="12" applyFont="1" applyFill="1" applyBorder="1" applyAlignment="1" applyProtection="1">
      <alignment horizontal="left" vertical="center" wrapText="1"/>
    </xf>
    <xf numFmtId="0" fontId="4" fillId="2" borderId="47" xfId="12" applyFont="1" applyFill="1" applyBorder="1" applyAlignment="1" applyProtection="1">
      <alignment horizontal="left" vertical="center" wrapText="1"/>
    </xf>
    <xf numFmtId="0" fontId="4" fillId="2" borderId="2" xfId="12" applyFont="1" applyFill="1" applyBorder="1" applyAlignment="1" applyProtection="1">
      <alignment horizontal="center" vertical="center"/>
    </xf>
    <xf numFmtId="0" fontId="4" fillId="2" borderId="3" xfId="12" applyFont="1" applyFill="1" applyBorder="1" applyAlignment="1" applyProtection="1">
      <alignment horizontal="center" vertical="center"/>
    </xf>
    <xf numFmtId="179" fontId="4" fillId="2" borderId="10" xfId="14" applyNumberFormat="1" applyFont="1" applyFill="1" applyBorder="1" applyAlignment="1" applyProtection="1">
      <alignment horizontal="right" vertical="center" shrinkToFit="1"/>
    </xf>
    <xf numFmtId="179" fontId="4" fillId="2" borderId="9" xfId="14" applyNumberFormat="1" applyFont="1" applyFill="1" applyBorder="1" applyAlignment="1" applyProtection="1">
      <alignment horizontal="right" vertical="center" shrinkToFit="1"/>
    </xf>
    <xf numFmtId="179" fontId="4" fillId="2" borderId="142" xfId="14" applyNumberFormat="1" applyFont="1" applyFill="1" applyBorder="1" applyAlignment="1" applyProtection="1">
      <alignment horizontal="right" vertical="center" shrinkToFit="1"/>
    </xf>
    <xf numFmtId="179" fontId="4" fillId="2" borderId="143" xfId="14" applyNumberFormat="1" applyFont="1" applyFill="1" applyBorder="1" applyAlignment="1" applyProtection="1">
      <alignment horizontal="right" vertical="center" shrinkToFit="1"/>
    </xf>
    <xf numFmtId="179" fontId="4" fillId="2" borderId="144" xfId="14" applyNumberFormat="1" applyFont="1" applyFill="1" applyBorder="1" applyAlignment="1" applyProtection="1">
      <alignment horizontal="right" vertical="center" shrinkToFit="1"/>
    </xf>
    <xf numFmtId="179" fontId="4" fillId="2" borderId="145" xfId="14" applyNumberFormat="1" applyFont="1" applyFill="1" applyBorder="1" applyAlignment="1" applyProtection="1">
      <alignment horizontal="right" vertical="center" shrinkToFit="1"/>
    </xf>
    <xf numFmtId="179" fontId="4" fillId="2" borderId="146" xfId="14" applyNumberFormat="1" applyFont="1" applyFill="1" applyBorder="1" applyAlignment="1" applyProtection="1">
      <alignment horizontal="right" vertical="center" shrinkToFit="1"/>
    </xf>
    <xf numFmtId="0" fontId="4" fillId="2" borderId="28" xfId="12" applyFont="1" applyFill="1" applyBorder="1" applyProtection="1">
      <alignment vertical="center"/>
    </xf>
    <xf numFmtId="0" fontId="4" fillId="2" borderId="0" xfId="12" applyFont="1" applyFill="1" applyBorder="1" applyProtection="1">
      <alignment vertical="center"/>
    </xf>
    <xf numFmtId="0" fontId="4" fillId="2" borderId="5" xfId="12" applyFont="1" applyFill="1" applyBorder="1" applyProtection="1">
      <alignment vertical="center"/>
    </xf>
    <xf numFmtId="190" fontId="4" fillId="2" borderId="4" xfId="14" applyNumberFormat="1" applyFont="1" applyFill="1" applyBorder="1" applyAlignment="1" applyProtection="1">
      <alignment horizontal="right" vertical="center" shrinkToFit="1"/>
    </xf>
    <xf numFmtId="190" fontId="4" fillId="2" borderId="0" xfId="14" applyNumberFormat="1" applyFont="1" applyFill="1" applyBorder="1" applyAlignment="1" applyProtection="1">
      <alignment horizontal="right" vertical="center" shrinkToFit="1"/>
    </xf>
    <xf numFmtId="190" fontId="4" fillId="2" borderId="5" xfId="14" applyNumberFormat="1" applyFont="1" applyFill="1" applyBorder="1" applyAlignment="1" applyProtection="1">
      <alignment horizontal="right" vertical="center" shrinkToFit="1"/>
    </xf>
    <xf numFmtId="190" fontId="4" fillId="2" borderId="0" xfId="14" applyNumberFormat="1" applyFont="1" applyFill="1" applyAlignment="1" applyProtection="1">
      <alignment horizontal="right" vertical="center" shrinkToFit="1"/>
    </xf>
    <xf numFmtId="190" fontId="4" fillId="2" borderId="29" xfId="14" applyNumberFormat="1" applyFont="1" applyFill="1" applyBorder="1" applyAlignment="1" applyProtection="1">
      <alignment horizontal="right" vertical="center" shrinkToFit="1"/>
    </xf>
    <xf numFmtId="0" fontId="26" fillId="2" borderId="30" xfId="12" applyFont="1" applyFill="1" applyBorder="1" applyAlignment="1" applyProtection="1">
      <alignment horizontal="left" vertical="center"/>
    </xf>
    <xf numFmtId="0" fontId="4" fillId="2" borderId="7" xfId="12" applyFont="1" applyFill="1" applyBorder="1" applyAlignment="1" applyProtection="1">
      <alignment horizontal="left" vertical="center"/>
    </xf>
    <xf numFmtId="0" fontId="4" fillId="2" borderId="7" xfId="12" applyFont="1" applyFill="1" applyBorder="1" applyAlignment="1" applyProtection="1">
      <alignment horizontal="right" vertical="center" wrapText="1"/>
    </xf>
    <xf numFmtId="0" fontId="4" fillId="2" borderId="7" xfId="12" applyFont="1" applyFill="1" applyBorder="1" applyAlignment="1" applyProtection="1">
      <alignment horizontal="right" vertical="center"/>
    </xf>
    <xf numFmtId="0" fontId="4" fillId="2" borderId="8" xfId="12" applyFont="1" applyFill="1" applyBorder="1" applyAlignment="1" applyProtection="1">
      <alignment horizontal="right" vertical="center"/>
    </xf>
    <xf numFmtId="181" fontId="4" fillId="2" borderId="6" xfId="14" applyNumberFormat="1" applyFont="1" applyFill="1" applyBorder="1" applyAlignment="1" applyProtection="1">
      <alignment horizontal="right" vertical="center" shrinkToFit="1"/>
    </xf>
    <xf numFmtId="181" fontId="4" fillId="2" borderId="7" xfId="14" applyNumberFormat="1" applyFont="1" applyFill="1" applyBorder="1" applyAlignment="1" applyProtection="1">
      <alignment horizontal="right" vertical="center" shrinkToFit="1"/>
    </xf>
    <xf numFmtId="181" fontId="4" fillId="2" borderId="74" xfId="14" applyNumberFormat="1" applyFont="1" applyFill="1" applyBorder="1" applyAlignment="1" applyProtection="1">
      <alignment horizontal="right" vertical="center" shrinkToFit="1"/>
    </xf>
    <xf numFmtId="181" fontId="4" fillId="2" borderId="76" xfId="14" applyNumberFormat="1" applyFont="1" applyFill="1" applyBorder="1" applyAlignment="1" applyProtection="1">
      <alignment horizontal="right" vertical="center" shrinkToFit="1"/>
    </xf>
    <xf numFmtId="179" fontId="4" fillId="2" borderId="164" xfId="14" applyNumberFormat="1" applyFont="1" applyFill="1" applyBorder="1" applyAlignment="1" applyProtection="1">
      <alignment horizontal="right" vertical="center" shrinkToFit="1"/>
    </xf>
    <xf numFmtId="179" fontId="4" fillId="2" borderId="165" xfId="14" applyNumberFormat="1" applyFont="1" applyFill="1" applyBorder="1" applyAlignment="1" applyProtection="1">
      <alignment horizontal="right" vertical="center" shrinkToFit="1"/>
    </xf>
    <xf numFmtId="179" fontId="4" fillId="2" borderId="166" xfId="14" applyNumberFormat="1" applyFont="1" applyFill="1" applyBorder="1" applyAlignment="1" applyProtection="1">
      <alignment horizontal="right" vertical="center" shrinkToFit="1"/>
    </xf>
    <xf numFmtId="189" fontId="4" fillId="2" borderId="4" xfId="14" applyNumberFormat="1" applyFont="1" applyFill="1" applyBorder="1" applyAlignment="1" applyProtection="1">
      <alignment horizontal="right" vertical="center" shrinkToFit="1"/>
    </xf>
    <xf numFmtId="189" fontId="4" fillId="2" borderId="0" xfId="14" applyNumberFormat="1" applyFont="1" applyFill="1" applyBorder="1" applyAlignment="1" applyProtection="1">
      <alignment horizontal="right" vertical="center" shrinkToFit="1"/>
    </xf>
    <xf numFmtId="189" fontId="4" fillId="2" borderId="5" xfId="14" applyNumberFormat="1" applyFont="1" applyFill="1" applyBorder="1" applyAlignment="1" applyProtection="1">
      <alignment horizontal="right" vertical="center" shrinkToFit="1"/>
    </xf>
    <xf numFmtId="189" fontId="4" fillId="2" borderId="0" xfId="14" applyNumberFormat="1" applyFont="1" applyFill="1" applyAlignment="1" applyProtection="1">
      <alignment horizontal="right" vertical="center" shrinkToFit="1"/>
    </xf>
    <xf numFmtId="189" fontId="4" fillId="2" borderId="29" xfId="14" applyNumberFormat="1" applyFont="1" applyFill="1" applyBorder="1" applyAlignment="1" applyProtection="1">
      <alignment horizontal="right" vertical="center" shrinkToFit="1"/>
    </xf>
    <xf numFmtId="0" fontId="4" fillId="2" borderId="28" xfId="12" applyFont="1" applyFill="1" applyBorder="1" applyAlignment="1" applyProtection="1">
      <alignment horizontal="left" vertical="center"/>
    </xf>
    <xf numFmtId="0" fontId="4" fillId="2" borderId="0" xfId="12" applyFont="1" applyFill="1" applyBorder="1" applyAlignment="1" applyProtection="1">
      <alignment horizontal="left" vertical="center"/>
    </xf>
    <xf numFmtId="0" fontId="4" fillId="2" borderId="0" xfId="12" applyFont="1" applyFill="1" applyBorder="1" applyAlignment="1" applyProtection="1">
      <alignment horizontal="right" vertical="center" wrapText="1"/>
    </xf>
    <xf numFmtId="0" fontId="4" fillId="2" borderId="0" xfId="12" applyFont="1" applyFill="1" applyBorder="1" applyAlignment="1" applyProtection="1">
      <alignment horizontal="right" vertical="center"/>
    </xf>
    <xf numFmtId="0" fontId="4" fillId="2" borderId="5" xfId="12" applyFont="1" applyFill="1" applyBorder="1" applyAlignment="1" applyProtection="1">
      <alignment horizontal="right" vertical="center"/>
    </xf>
    <xf numFmtId="181" fontId="4" fillId="2" borderId="4" xfId="14" applyNumberFormat="1" applyFont="1" applyFill="1" applyBorder="1" applyAlignment="1" applyProtection="1">
      <alignment horizontal="right" vertical="center" shrinkToFit="1"/>
    </xf>
    <xf numFmtId="181" fontId="4" fillId="2" borderId="0" xfId="14" applyNumberFormat="1" applyFont="1" applyFill="1" applyBorder="1" applyAlignment="1" applyProtection="1">
      <alignment horizontal="right" vertical="center" shrinkToFit="1"/>
    </xf>
    <xf numFmtId="181" fontId="4" fillId="2" borderId="70" xfId="14" applyNumberFormat="1" applyFont="1" applyFill="1" applyBorder="1" applyAlignment="1" applyProtection="1">
      <alignment horizontal="right" vertical="center" shrinkToFit="1"/>
    </xf>
    <xf numFmtId="181" fontId="4" fillId="2" borderId="73" xfId="14" applyNumberFormat="1" applyFont="1" applyFill="1" applyBorder="1" applyAlignment="1" applyProtection="1">
      <alignment horizontal="right" vertical="center" shrinkToFit="1"/>
    </xf>
    <xf numFmtId="179" fontId="4" fillId="2" borderId="161" xfId="14" applyNumberFormat="1" applyFont="1" applyFill="1" applyBorder="1" applyAlignment="1" applyProtection="1">
      <alignment horizontal="right" vertical="center" shrinkToFit="1"/>
    </xf>
    <xf numFmtId="179" fontId="4" fillId="2" borderId="162" xfId="14" applyNumberFormat="1" applyFont="1" applyFill="1" applyBorder="1" applyAlignment="1" applyProtection="1">
      <alignment horizontal="right" vertical="center" shrinkToFit="1"/>
    </xf>
    <xf numFmtId="179" fontId="4" fillId="2" borderId="163" xfId="14" applyNumberFormat="1" applyFont="1" applyFill="1" applyBorder="1" applyAlignment="1" applyProtection="1">
      <alignment horizontal="right" vertical="center" shrinkToFit="1"/>
    </xf>
    <xf numFmtId="189" fontId="4" fillId="2" borderId="1" xfId="14" applyNumberFormat="1" applyFont="1" applyFill="1" applyBorder="1" applyAlignment="1" applyProtection="1">
      <alignment horizontal="right" vertical="center" shrinkToFit="1"/>
    </xf>
    <xf numFmtId="189" fontId="4" fillId="2" borderId="2" xfId="14" applyNumberFormat="1" applyFont="1" applyFill="1" applyBorder="1" applyAlignment="1" applyProtection="1">
      <alignment horizontal="right" vertical="center" shrinkToFit="1"/>
    </xf>
    <xf numFmtId="189" fontId="4" fillId="2" borderId="40" xfId="14" applyNumberFormat="1" applyFont="1" applyFill="1" applyBorder="1" applyAlignment="1" applyProtection="1">
      <alignment horizontal="right" vertical="center" shrinkToFit="1"/>
    </xf>
    <xf numFmtId="0" fontId="4" fillId="2" borderId="44" xfId="12" applyFont="1" applyFill="1" applyBorder="1" applyProtection="1">
      <alignment vertical="center"/>
    </xf>
    <xf numFmtId="181" fontId="4" fillId="2" borderId="158" xfId="14" applyNumberFormat="1" applyFont="1" applyFill="1" applyBorder="1" applyAlignment="1" applyProtection="1">
      <alignment horizontal="right" vertical="center" shrinkToFit="1"/>
    </xf>
    <xf numFmtId="181" fontId="4" fillId="2" borderId="159" xfId="14" applyNumberFormat="1" applyFont="1" applyFill="1" applyBorder="1" applyAlignment="1" applyProtection="1">
      <alignment horizontal="right" vertical="center" shrinkToFit="1"/>
    </xf>
    <xf numFmtId="179" fontId="4" fillId="2" borderId="159" xfId="14" applyNumberFormat="1" applyFont="1" applyFill="1" applyBorder="1" applyAlignment="1" applyProtection="1">
      <alignment horizontal="right" vertical="center" shrinkToFit="1"/>
    </xf>
    <xf numFmtId="179" fontId="4" fillId="2" borderId="160" xfId="14" applyNumberFormat="1" applyFont="1" applyFill="1" applyBorder="1" applyAlignment="1" applyProtection="1">
      <alignment horizontal="right" vertical="center" shrinkToFit="1"/>
    </xf>
    <xf numFmtId="179" fontId="4" fillId="2" borderId="71" xfId="14" applyNumberFormat="1" applyFont="1" applyFill="1" applyBorder="1" applyAlignment="1" applyProtection="1">
      <alignment horizontal="right" vertical="center" shrinkToFit="1"/>
    </xf>
    <xf numFmtId="179" fontId="4" fillId="2" borderId="141" xfId="14" applyNumberFormat="1" applyFont="1" applyFill="1" applyBorder="1" applyAlignment="1" applyProtection="1">
      <alignment horizontal="right" vertical="center" shrinkToFit="1"/>
    </xf>
    <xf numFmtId="0" fontId="4" fillId="2" borderId="39" xfId="12" applyFont="1" applyFill="1" applyBorder="1" applyAlignment="1" applyProtection="1">
      <alignment horizontal="left" vertical="center"/>
    </xf>
    <xf numFmtId="0" fontId="4" fillId="2" borderId="2" xfId="12" applyFont="1" applyFill="1" applyBorder="1" applyAlignment="1" applyProtection="1">
      <alignment horizontal="left" vertical="center"/>
    </xf>
    <xf numFmtId="0" fontId="4" fillId="2" borderId="2" xfId="12" applyFont="1" applyFill="1" applyBorder="1" applyAlignment="1" applyProtection="1">
      <alignment horizontal="right" vertical="center"/>
    </xf>
    <xf numFmtId="0" fontId="4" fillId="2" borderId="3" xfId="12" applyFont="1" applyFill="1" applyBorder="1" applyAlignment="1" applyProtection="1">
      <alignment horizontal="right" vertical="center"/>
    </xf>
    <xf numFmtId="181" fontId="4" fillId="2" borderId="1" xfId="13" applyNumberFormat="1" applyFont="1" applyFill="1" applyBorder="1" applyAlignment="1" applyProtection="1">
      <alignment horizontal="right" vertical="center" shrinkToFit="1"/>
    </xf>
    <xf numFmtId="181" fontId="4" fillId="2" borderId="2" xfId="13" applyNumberFormat="1" applyFont="1" applyFill="1" applyBorder="1" applyAlignment="1" applyProtection="1">
      <alignment horizontal="right" vertical="center" shrinkToFit="1"/>
    </xf>
    <xf numFmtId="181" fontId="4" fillId="2" borderId="67" xfId="13" applyNumberFormat="1" applyFont="1" applyFill="1" applyBorder="1" applyAlignment="1" applyProtection="1">
      <alignment horizontal="right" vertical="center" shrinkToFit="1"/>
    </xf>
    <xf numFmtId="181" fontId="4" fillId="2" borderId="69" xfId="13" applyNumberFormat="1" applyFont="1" applyFill="1" applyBorder="1" applyAlignment="1" applyProtection="1">
      <alignment horizontal="right" vertical="center" shrinkToFit="1"/>
    </xf>
    <xf numFmtId="179" fontId="4" fillId="2" borderId="155" xfId="14" applyNumberFormat="1" applyFont="1" applyFill="1" applyBorder="1" applyAlignment="1" applyProtection="1">
      <alignment horizontal="right" vertical="center" shrinkToFit="1"/>
    </xf>
    <xf numFmtId="179" fontId="4" fillId="2" borderId="156" xfId="14" applyNumberFormat="1" applyFont="1" applyFill="1" applyBorder="1" applyAlignment="1" applyProtection="1">
      <alignment horizontal="right" vertical="center" shrinkToFit="1"/>
    </xf>
    <xf numFmtId="179" fontId="4" fillId="2" borderId="157" xfId="14" applyNumberFormat="1" applyFont="1" applyFill="1" applyBorder="1" applyAlignment="1" applyProtection="1">
      <alignment horizontal="right" vertical="center" shrinkToFit="1"/>
    </xf>
    <xf numFmtId="0" fontId="4" fillId="2" borderId="39" xfId="12" applyFont="1" applyFill="1" applyBorder="1" applyProtection="1">
      <alignment vertical="center"/>
    </xf>
    <xf numFmtId="0" fontId="4" fillId="2" borderId="2" xfId="12" applyFont="1" applyFill="1" applyBorder="1" applyProtection="1">
      <alignment vertical="center"/>
    </xf>
    <xf numFmtId="0" fontId="4" fillId="2" borderId="3" xfId="12" applyFont="1" applyFill="1" applyBorder="1" applyProtection="1">
      <alignment vertical="center"/>
    </xf>
    <xf numFmtId="189" fontId="4" fillId="2" borderId="3" xfId="14" applyNumberFormat="1" applyFont="1" applyFill="1" applyBorder="1" applyAlignment="1" applyProtection="1">
      <alignment horizontal="right" vertical="center" shrinkToFit="1"/>
    </xf>
    <xf numFmtId="0" fontId="4" fillId="2" borderId="50" xfId="12" applyFont="1" applyFill="1" applyBorder="1" applyAlignment="1" applyProtection="1">
      <alignment horizontal="center" vertical="center"/>
    </xf>
    <xf numFmtId="0" fontId="4" fillId="2" borderId="51" xfId="12" applyFont="1" applyFill="1" applyBorder="1" applyAlignment="1" applyProtection="1">
      <alignment horizontal="center" vertical="center"/>
    </xf>
    <xf numFmtId="0" fontId="4" fillId="2" borderId="52" xfId="12" applyFont="1" applyFill="1" applyBorder="1" applyAlignment="1" applyProtection="1">
      <alignment horizontal="center" vertical="center"/>
    </xf>
    <xf numFmtId="0" fontId="4" fillId="2" borderId="53" xfId="12" applyFont="1" applyFill="1" applyBorder="1" applyAlignment="1" applyProtection="1">
      <alignment horizontal="center" vertical="center"/>
    </xf>
    <xf numFmtId="0" fontId="4" fillId="2" borderId="4" xfId="12" applyFont="1" applyFill="1" applyBorder="1" applyProtection="1">
      <alignment vertical="center"/>
    </xf>
    <xf numFmtId="181" fontId="4" fillId="2" borderId="140" xfId="14" applyNumberFormat="1" applyFont="1" applyFill="1" applyBorder="1" applyAlignment="1" applyProtection="1">
      <alignment horizontal="right" vertical="center" shrinkToFit="1"/>
    </xf>
    <xf numFmtId="181" fontId="4" fillId="2" borderId="71" xfId="14" applyNumberFormat="1" applyFont="1" applyFill="1" applyBorder="1" applyAlignment="1" applyProtection="1">
      <alignment horizontal="right" vertical="center" shrinkToFit="1"/>
    </xf>
    <xf numFmtId="0" fontId="4" fillId="2" borderId="6" xfId="12" applyFont="1" applyFill="1" applyBorder="1" applyAlignment="1" applyProtection="1">
      <alignment vertical="center"/>
    </xf>
    <xf numFmtId="0" fontId="4" fillId="2" borderId="7" xfId="12" applyFont="1" applyFill="1" applyBorder="1" applyAlignment="1" applyProtection="1">
      <alignment vertical="center"/>
    </xf>
    <xf numFmtId="0" fontId="4" fillId="2" borderId="8" xfId="12" applyFont="1" applyFill="1" applyBorder="1" applyAlignment="1" applyProtection="1">
      <alignment vertical="center"/>
    </xf>
    <xf numFmtId="179" fontId="4" fillId="2" borderId="73" xfId="14" applyNumberFormat="1" applyFont="1" applyFill="1" applyBorder="1" applyAlignment="1" applyProtection="1">
      <alignment horizontal="right" vertical="center" shrinkToFit="1"/>
    </xf>
    <xf numFmtId="179" fontId="4" fillId="2" borderId="0" xfId="14" applyNumberFormat="1" applyFont="1" applyFill="1" applyBorder="1" applyAlignment="1" applyProtection="1">
      <alignment horizontal="right" vertical="center" shrinkToFit="1"/>
    </xf>
    <xf numFmtId="179" fontId="4" fillId="2" borderId="29" xfId="14" applyNumberFormat="1" applyFont="1" applyFill="1" applyBorder="1" applyAlignment="1" applyProtection="1">
      <alignment horizontal="right" vertical="center" shrinkToFit="1"/>
    </xf>
    <xf numFmtId="0" fontId="4" fillId="2" borderId="66" xfId="12" applyFont="1" applyFill="1" applyBorder="1" applyAlignment="1" applyProtection="1">
      <alignment horizontal="center" vertical="center"/>
    </xf>
    <xf numFmtId="181" fontId="4" fillId="2" borderId="68" xfId="14" applyNumberFormat="1" applyFont="1" applyFill="1" applyBorder="1" applyAlignment="1" applyProtection="1">
      <alignment horizontal="right" vertical="center" shrinkToFit="1"/>
    </xf>
    <xf numFmtId="179" fontId="4" fillId="2" borderId="68" xfId="14" applyNumberFormat="1" applyFont="1" applyFill="1" applyBorder="1" applyAlignment="1" applyProtection="1">
      <alignment horizontal="right" vertical="center" shrinkToFit="1"/>
    </xf>
    <xf numFmtId="179" fontId="4" fillId="2" borderId="139" xfId="14" applyNumberFormat="1" applyFont="1" applyFill="1" applyBorder="1" applyAlignment="1" applyProtection="1">
      <alignment horizontal="right" vertical="center" shrinkToFit="1"/>
    </xf>
    <xf numFmtId="0" fontId="4" fillId="2" borderId="4" xfId="12" applyFont="1" applyFill="1" applyBorder="1" applyAlignment="1" applyProtection="1">
      <alignment vertical="center"/>
    </xf>
    <xf numFmtId="0" fontId="4" fillId="2" borderId="0" xfId="12" applyFont="1" applyFill="1" applyBorder="1" applyAlignment="1" applyProtection="1">
      <alignment vertical="center"/>
    </xf>
    <xf numFmtId="0" fontId="4" fillId="2" borderId="5" xfId="12" applyFont="1" applyFill="1" applyBorder="1" applyAlignment="1" applyProtection="1">
      <alignment vertical="center"/>
    </xf>
    <xf numFmtId="179" fontId="4" fillId="2" borderId="76" xfId="14" applyNumberFormat="1" applyFont="1" applyFill="1" applyBorder="1" applyAlignment="1" applyProtection="1">
      <alignment horizontal="right" vertical="center" shrinkToFit="1"/>
    </xf>
    <xf numFmtId="179" fontId="4" fillId="2" borderId="7" xfId="14" applyNumberFormat="1" applyFont="1" applyFill="1" applyBorder="1" applyAlignment="1" applyProtection="1">
      <alignment horizontal="right" vertical="center" shrinkToFit="1"/>
    </xf>
    <xf numFmtId="179" fontId="4" fillId="2" borderId="31" xfId="14" applyNumberFormat="1" applyFont="1" applyFill="1" applyBorder="1" applyAlignment="1" applyProtection="1">
      <alignment horizontal="right" vertical="center" shrinkToFit="1"/>
    </xf>
    <xf numFmtId="0" fontId="4" fillId="2" borderId="39" xfId="12" applyFont="1" applyFill="1" applyBorder="1" applyAlignment="1" applyProtection="1">
      <alignment horizontal="center" vertical="center" wrapText="1"/>
    </xf>
    <xf numFmtId="0" fontId="4" fillId="2" borderId="2" xfId="12" applyFont="1" applyFill="1" applyBorder="1" applyAlignment="1" applyProtection="1">
      <alignment horizontal="center" vertical="center" wrapText="1"/>
    </xf>
    <xf numFmtId="0" fontId="4" fillId="2" borderId="3" xfId="12" applyFont="1" applyFill="1" applyBorder="1" applyAlignment="1" applyProtection="1">
      <alignment horizontal="center" vertical="center" wrapText="1"/>
    </xf>
    <xf numFmtId="0" fontId="4" fillId="2" borderId="28" xfId="12" applyFont="1" applyFill="1" applyBorder="1" applyAlignment="1" applyProtection="1">
      <alignment horizontal="center" vertical="center" wrapText="1"/>
    </xf>
    <xf numFmtId="0" fontId="4" fillId="2" borderId="0" xfId="12" applyFont="1" applyFill="1" applyBorder="1" applyAlignment="1" applyProtection="1">
      <alignment horizontal="center" vertical="center" wrapText="1"/>
    </xf>
    <xf numFmtId="0" fontId="4" fillId="2" borderId="5" xfId="12" applyFont="1" applyFill="1" applyBorder="1" applyAlignment="1" applyProtection="1">
      <alignment horizontal="center" vertical="center" wrapText="1"/>
    </xf>
    <xf numFmtId="0" fontId="4" fillId="2" borderId="46" xfId="12" applyFont="1" applyFill="1" applyBorder="1" applyAlignment="1" applyProtection="1">
      <alignment horizontal="center" vertical="center" wrapText="1"/>
    </xf>
    <xf numFmtId="0" fontId="4" fillId="2" borderId="47" xfId="12" applyFont="1" applyFill="1" applyBorder="1" applyAlignment="1" applyProtection="1">
      <alignment horizontal="center" vertical="center" wrapText="1"/>
    </xf>
    <xf numFmtId="0" fontId="4" fillId="2" borderId="42" xfId="12" applyFont="1" applyFill="1" applyBorder="1" applyAlignment="1" applyProtection="1">
      <alignment horizontal="center" vertical="center" wrapText="1"/>
    </xf>
    <xf numFmtId="0" fontId="4" fillId="2" borderId="1" xfId="12" applyFont="1" applyFill="1" applyBorder="1" applyProtection="1">
      <alignment vertical="center"/>
    </xf>
    <xf numFmtId="181" fontId="4" fillId="2" borderId="137" xfId="14" applyNumberFormat="1" applyFont="1" applyFill="1" applyBorder="1" applyAlignment="1" applyProtection="1">
      <alignment horizontal="right" vertical="center" shrinkToFit="1"/>
    </xf>
    <xf numFmtId="179" fontId="4" fillId="2" borderId="115" xfId="14" applyNumberFormat="1" applyFont="1" applyFill="1" applyBorder="1" applyAlignment="1" applyProtection="1">
      <alignment horizontal="right" vertical="center" shrinkToFit="1"/>
    </xf>
    <xf numFmtId="179" fontId="4" fillId="2" borderId="154" xfId="14" applyNumberFormat="1" applyFont="1" applyFill="1" applyBorder="1" applyAlignment="1" applyProtection="1">
      <alignment horizontal="right" vertical="center" shrinkToFit="1"/>
    </xf>
    <xf numFmtId="0" fontId="4" fillId="2" borderId="4" xfId="14" applyFont="1" applyFill="1" applyBorder="1" applyAlignment="1" applyProtection="1">
      <alignment horizontal="left" vertical="center" shrinkToFit="1"/>
    </xf>
    <xf numFmtId="0" fontId="4" fillId="2" borderId="0" xfId="14" applyFont="1" applyFill="1" applyBorder="1" applyAlignment="1" applyProtection="1">
      <alignment horizontal="left" vertical="center" shrinkToFit="1"/>
    </xf>
    <xf numFmtId="0" fontId="4" fillId="2" borderId="5" xfId="14" applyFont="1" applyFill="1" applyBorder="1" applyAlignment="1" applyProtection="1">
      <alignment horizontal="left" vertical="center" shrinkToFit="1"/>
    </xf>
    <xf numFmtId="0" fontId="4" fillId="2" borderId="63" xfId="12" applyFont="1" applyFill="1" applyBorder="1" applyAlignment="1" applyProtection="1">
      <alignment horizontal="left" vertical="center" wrapText="1"/>
    </xf>
    <xf numFmtId="0" fontId="4" fillId="2" borderId="56" xfId="12" applyFont="1" applyFill="1" applyBorder="1" applyAlignment="1" applyProtection="1">
      <alignment horizontal="left" vertical="center"/>
    </xf>
    <xf numFmtId="0" fontId="4" fillId="2" borderId="57" xfId="12" applyFont="1" applyFill="1" applyBorder="1" applyAlignment="1" applyProtection="1">
      <alignment horizontal="left" vertical="center"/>
    </xf>
    <xf numFmtId="179" fontId="4" fillId="2" borderId="114" xfId="14" applyNumberFormat="1" applyFont="1" applyFill="1" applyBorder="1" applyAlignment="1" applyProtection="1">
      <alignment horizontal="right" vertical="center" shrinkToFit="1"/>
    </xf>
    <xf numFmtId="181" fontId="4" fillId="2" borderId="150" xfId="14" applyNumberFormat="1" applyFont="1" applyFill="1" applyBorder="1" applyAlignment="1" applyProtection="1">
      <alignment horizontal="right" vertical="center" shrinkToFit="1"/>
    </xf>
    <xf numFmtId="181" fontId="4" fillId="2" borderId="151" xfId="14" applyNumberFormat="1" applyFont="1" applyFill="1" applyBorder="1" applyAlignment="1" applyProtection="1">
      <alignment horizontal="right" vertical="center" shrinkToFit="1"/>
    </xf>
    <xf numFmtId="179" fontId="4" fillId="2" borderId="148" xfId="14" applyNumberFormat="1" applyFont="1" applyFill="1" applyBorder="1" applyAlignment="1" applyProtection="1">
      <alignment horizontal="right" vertical="center" shrinkToFit="1"/>
    </xf>
    <xf numFmtId="0" fontId="4" fillId="2" borderId="9" xfId="12" applyFont="1" applyFill="1" applyBorder="1" applyAlignment="1" applyProtection="1">
      <alignment horizontal="center" vertical="center" wrapText="1"/>
    </xf>
    <xf numFmtId="0" fontId="26" fillId="2" borderId="11" xfId="12" applyFont="1" applyFill="1" applyBorder="1" applyAlignment="1" applyProtection="1">
      <alignment horizontal="center" vertical="center"/>
    </xf>
    <xf numFmtId="0" fontId="4" fillId="2" borderId="6" xfId="12" applyFont="1" applyFill="1" applyBorder="1" applyProtection="1">
      <alignment vertical="center"/>
    </xf>
    <xf numFmtId="0" fontId="4" fillId="2" borderId="7" xfId="12" applyFont="1" applyFill="1" applyBorder="1" applyProtection="1">
      <alignment vertical="center"/>
    </xf>
    <xf numFmtId="0" fontId="4" fillId="2" borderId="8" xfId="12" applyFont="1" applyFill="1" applyBorder="1" applyProtection="1">
      <alignment vertical="center"/>
    </xf>
    <xf numFmtId="181" fontId="4" fillId="2" borderId="147" xfId="14" applyNumberFormat="1" applyFont="1" applyFill="1" applyBorder="1" applyAlignment="1" applyProtection="1">
      <alignment horizontal="right" vertical="center" shrinkToFit="1"/>
    </xf>
    <xf numFmtId="181" fontId="4" fillId="2" borderId="75" xfId="14" applyNumberFormat="1" applyFont="1" applyFill="1" applyBorder="1" applyAlignment="1" applyProtection="1">
      <alignment horizontal="right" vertical="center" shrinkToFit="1"/>
    </xf>
    <xf numFmtId="179" fontId="4" fillId="2" borderId="149" xfId="14" applyNumberFormat="1" applyFont="1" applyFill="1" applyBorder="1" applyAlignment="1" applyProtection="1">
      <alignment horizontal="right" vertical="center" shrinkToFit="1"/>
    </xf>
    <xf numFmtId="179" fontId="4" fillId="2" borderId="33" xfId="14" applyNumberFormat="1" applyFont="1" applyFill="1" applyBorder="1" applyAlignment="1" applyProtection="1">
      <alignment horizontal="right" vertical="center" shrinkToFit="1"/>
    </xf>
    <xf numFmtId="0" fontId="4" fillId="2" borderId="4" xfId="12" applyFont="1" applyFill="1" applyBorder="1" applyAlignment="1" applyProtection="1">
      <alignment vertical="center" shrinkToFit="1"/>
    </xf>
    <xf numFmtId="0" fontId="4" fillId="2" borderId="0" xfId="12" applyFont="1" applyFill="1" applyBorder="1" applyAlignment="1" applyProtection="1">
      <alignment vertical="center" shrinkToFit="1"/>
    </xf>
    <xf numFmtId="0" fontId="4" fillId="2" borderId="5" xfId="12" applyFont="1" applyFill="1" applyBorder="1" applyAlignment="1" applyProtection="1">
      <alignment vertical="center" shrinkToFit="1"/>
    </xf>
    <xf numFmtId="179" fontId="4" fillId="2" borderId="138" xfId="14" applyNumberFormat="1" applyFont="1" applyFill="1" applyBorder="1" applyAlignment="1" applyProtection="1">
      <alignment horizontal="right" vertical="center" shrinkToFit="1"/>
    </xf>
    <xf numFmtId="179" fontId="4" fillId="2" borderId="37" xfId="14" applyNumberFormat="1" applyFont="1" applyFill="1" applyBorder="1" applyAlignment="1" applyProtection="1">
      <alignment horizontal="right" vertical="center" shrinkToFit="1"/>
    </xf>
    <xf numFmtId="0" fontId="4" fillId="2" borderId="1" xfId="12" applyFont="1" applyFill="1" applyBorder="1" applyAlignment="1" applyProtection="1">
      <alignment horizontal="center" vertical="center" wrapText="1"/>
    </xf>
    <xf numFmtId="0" fontId="4" fillId="2" borderId="4" xfId="12" applyFont="1" applyFill="1" applyBorder="1" applyAlignment="1" applyProtection="1">
      <alignment horizontal="center" vertical="center" wrapText="1"/>
    </xf>
    <xf numFmtId="0" fontId="4" fillId="2" borderId="7" xfId="12" applyFont="1" applyFill="1" applyBorder="1" applyAlignment="1" applyProtection="1">
      <alignment horizontal="center" vertical="center" wrapText="1"/>
    </xf>
    <xf numFmtId="0" fontId="4" fillId="2" borderId="8" xfId="12" applyFont="1" applyFill="1" applyBorder="1" applyAlignment="1" applyProtection="1">
      <alignment horizontal="center" vertical="center" wrapText="1"/>
    </xf>
    <xf numFmtId="0" fontId="4" fillId="2" borderId="1" xfId="14" applyFont="1" applyFill="1" applyBorder="1" applyAlignment="1" applyProtection="1">
      <alignment horizontal="left" vertical="center" shrinkToFit="1"/>
    </xf>
    <xf numFmtId="0" fontId="4" fillId="2" borderId="2" xfId="14" applyFont="1" applyFill="1" applyBorder="1" applyAlignment="1" applyProtection="1">
      <alignment horizontal="left" vertical="center" shrinkToFit="1"/>
    </xf>
    <xf numFmtId="0" fontId="4" fillId="2" borderId="3" xfId="14" applyFont="1" applyFill="1" applyBorder="1" applyAlignment="1" applyProtection="1">
      <alignment horizontal="left" vertical="center" shrinkToFit="1"/>
    </xf>
    <xf numFmtId="179" fontId="4" fillId="2" borderId="72" xfId="14" applyNumberFormat="1" applyFont="1" applyFill="1" applyBorder="1" applyAlignment="1" applyProtection="1">
      <alignment horizontal="right" vertical="center" shrinkToFit="1"/>
    </xf>
    <xf numFmtId="179" fontId="4" fillId="2" borderId="26" xfId="14" applyNumberFormat="1" applyFont="1" applyFill="1" applyBorder="1" applyAlignment="1" applyProtection="1">
      <alignment horizontal="right" vertical="center" shrinkToFit="1"/>
    </xf>
    <xf numFmtId="0" fontId="4" fillId="2" borderId="39" xfId="12" applyFont="1" applyFill="1" applyBorder="1" applyAlignment="1" applyProtection="1">
      <alignment horizontal="center" vertical="top" wrapText="1"/>
    </xf>
    <xf numFmtId="0" fontId="4" fillId="2" borderId="2" xfId="12" applyFont="1" applyFill="1" applyBorder="1" applyAlignment="1" applyProtection="1">
      <alignment horizontal="center" vertical="top" wrapText="1"/>
    </xf>
    <xf numFmtId="0" fontId="4" fillId="2" borderId="3" xfId="12" applyFont="1" applyFill="1" applyBorder="1" applyAlignment="1" applyProtection="1">
      <alignment horizontal="center" vertical="top" wrapText="1"/>
    </xf>
    <xf numFmtId="0" fontId="4" fillId="2" borderId="28" xfId="12" applyFont="1" applyFill="1" applyBorder="1" applyAlignment="1" applyProtection="1">
      <alignment horizontal="center" vertical="top" wrapText="1"/>
    </xf>
    <xf numFmtId="0" fontId="4" fillId="2" borderId="0" xfId="12" applyFont="1" applyFill="1" applyBorder="1" applyAlignment="1" applyProtection="1">
      <alignment horizontal="center" vertical="top" wrapText="1"/>
    </xf>
    <xf numFmtId="0" fontId="4" fillId="2" borderId="5" xfId="12" applyFont="1" applyFill="1" applyBorder="1" applyAlignment="1" applyProtection="1">
      <alignment horizontal="center" vertical="top" wrapText="1"/>
    </xf>
    <xf numFmtId="0" fontId="4" fillId="2" borderId="30" xfId="12" applyFont="1" applyFill="1" applyBorder="1" applyAlignment="1" applyProtection="1">
      <alignment horizontal="center" vertical="top" wrapText="1"/>
    </xf>
    <xf numFmtId="0" fontId="4" fillId="2" borderId="7" xfId="12" applyFont="1" applyFill="1" applyBorder="1" applyAlignment="1" applyProtection="1">
      <alignment horizontal="center" vertical="top" wrapText="1"/>
    </xf>
    <xf numFmtId="0" fontId="4" fillId="2" borderId="39" xfId="12" applyFont="1" applyFill="1" applyBorder="1" applyAlignment="1" applyProtection="1">
      <alignment horizontal="center" vertical="center" textRotation="255" wrapText="1"/>
    </xf>
    <xf numFmtId="0" fontId="4" fillId="2" borderId="3" xfId="12" applyFont="1" applyFill="1" applyBorder="1" applyAlignment="1" applyProtection="1">
      <alignment horizontal="center" vertical="center" textRotation="255" wrapText="1"/>
    </xf>
    <xf numFmtId="0" fontId="4" fillId="2" borderId="28" xfId="12" applyFont="1" applyFill="1" applyBorder="1" applyAlignment="1" applyProtection="1">
      <alignment horizontal="center" vertical="center" textRotation="255" wrapText="1"/>
    </xf>
    <xf numFmtId="0" fontId="4" fillId="2" borderId="5" xfId="12" applyFont="1" applyFill="1" applyBorder="1" applyAlignment="1" applyProtection="1">
      <alignment horizontal="center" vertical="center" textRotation="255" wrapText="1"/>
    </xf>
    <xf numFmtId="0" fontId="4" fillId="2" borderId="30" xfId="12" applyFont="1" applyFill="1" applyBorder="1" applyAlignment="1" applyProtection="1">
      <alignment horizontal="center" vertical="center" textRotation="255" wrapText="1"/>
    </xf>
    <xf numFmtId="0" fontId="4" fillId="2" borderId="8" xfId="12" applyFont="1" applyFill="1" applyBorder="1" applyAlignment="1" applyProtection="1">
      <alignment horizontal="center" vertical="center" textRotation="255" wrapText="1"/>
    </xf>
    <xf numFmtId="0" fontId="4" fillId="2" borderId="1" xfId="12" applyFont="1" applyFill="1" applyBorder="1" applyAlignment="1" applyProtection="1">
      <alignment vertical="center"/>
    </xf>
    <xf numFmtId="0" fontId="4" fillId="2" borderId="2" xfId="12" applyFont="1" applyFill="1" applyBorder="1" applyAlignment="1" applyProtection="1">
      <alignment vertical="center"/>
    </xf>
    <xf numFmtId="0" fontId="4" fillId="2" borderId="3" xfId="12" applyFont="1" applyFill="1" applyBorder="1" applyAlignment="1" applyProtection="1">
      <alignment vertical="center"/>
    </xf>
    <xf numFmtId="181" fontId="4" fillId="2" borderId="1" xfId="14" applyNumberFormat="1" applyFont="1" applyFill="1" applyBorder="1" applyAlignment="1" applyProtection="1">
      <alignment horizontal="right" vertical="center" shrinkToFit="1"/>
    </xf>
    <xf numFmtId="181" fontId="4" fillId="2" borderId="2" xfId="14" applyNumberFormat="1" applyFont="1" applyFill="1" applyBorder="1" applyAlignment="1" applyProtection="1">
      <alignment horizontal="right" vertical="center" shrinkToFit="1"/>
    </xf>
    <xf numFmtId="181" fontId="4" fillId="2" borderId="67" xfId="14" applyNumberFormat="1" applyFont="1" applyFill="1" applyBorder="1" applyAlignment="1" applyProtection="1">
      <alignment horizontal="right" vertical="center" shrinkToFit="1"/>
    </xf>
    <xf numFmtId="181" fontId="4" fillId="2" borderId="69" xfId="14" applyNumberFormat="1" applyFont="1" applyFill="1" applyBorder="1" applyAlignment="1" applyProtection="1">
      <alignment horizontal="right" vertical="center" shrinkToFit="1"/>
    </xf>
    <xf numFmtId="179" fontId="4" fillId="2" borderId="69" xfId="14" applyNumberFormat="1" applyFont="1" applyFill="1" applyBorder="1" applyAlignment="1" applyProtection="1">
      <alignment horizontal="right" vertical="center" shrinkToFit="1"/>
    </xf>
    <xf numFmtId="179" fontId="4" fillId="2" borderId="2" xfId="14" applyNumberFormat="1" applyFont="1" applyFill="1" applyBorder="1" applyAlignment="1" applyProtection="1">
      <alignment horizontal="right" vertical="center" shrinkToFit="1"/>
    </xf>
    <xf numFmtId="179" fontId="4" fillId="2" borderId="40" xfId="14" applyNumberFormat="1" applyFont="1" applyFill="1" applyBorder="1" applyAlignment="1" applyProtection="1">
      <alignment horizontal="right" vertical="center" shrinkToFit="1"/>
    </xf>
    <xf numFmtId="0" fontId="4" fillId="2" borderId="35" xfId="12" applyFont="1" applyFill="1" applyBorder="1" applyAlignment="1" applyProtection="1">
      <alignment horizontal="center" vertical="center"/>
    </xf>
    <xf numFmtId="0" fontId="4" fillId="2" borderId="9" xfId="12" applyFont="1" applyFill="1" applyBorder="1" applyAlignment="1" applyProtection="1">
      <alignment horizontal="center" vertical="center"/>
    </xf>
    <xf numFmtId="0" fontId="4" fillId="2" borderId="11" xfId="12" applyFont="1" applyFill="1" applyBorder="1" applyAlignment="1" applyProtection="1">
      <alignment horizontal="center" vertical="center"/>
    </xf>
    <xf numFmtId="0" fontId="4" fillId="2" borderId="10" xfId="12" applyFont="1" applyFill="1" applyBorder="1" applyAlignment="1" applyProtection="1">
      <alignment horizontal="center" vertical="center"/>
    </xf>
    <xf numFmtId="0" fontId="4" fillId="2" borderId="10" xfId="14" applyFont="1" applyFill="1" applyBorder="1" applyAlignment="1" applyProtection="1">
      <alignment horizontal="center" vertical="center"/>
    </xf>
    <xf numFmtId="0" fontId="4" fillId="2" borderId="9" xfId="14" applyFont="1" applyFill="1" applyBorder="1" applyAlignment="1" applyProtection="1">
      <alignment horizontal="center" vertical="center"/>
    </xf>
    <xf numFmtId="0" fontId="4" fillId="2" borderId="54" xfId="14" applyFont="1" applyFill="1" applyBorder="1" applyAlignment="1" applyProtection="1">
      <alignment horizontal="center" vertical="center"/>
    </xf>
    <xf numFmtId="181" fontId="4" fillId="2" borderId="10" xfId="14" applyNumberFormat="1" applyFont="1" applyFill="1" applyBorder="1" applyAlignment="1" applyProtection="1">
      <alignment horizontal="right" vertical="center" shrinkToFit="1"/>
    </xf>
    <xf numFmtId="181" fontId="4" fillId="2" borderId="9" xfId="14" applyNumberFormat="1" applyFont="1" applyFill="1" applyBorder="1" applyAlignment="1" applyProtection="1">
      <alignment horizontal="right" vertical="center" shrinkToFit="1"/>
    </xf>
    <xf numFmtId="181" fontId="4" fillId="2" borderId="142" xfId="14" applyNumberFormat="1" applyFont="1" applyFill="1" applyBorder="1" applyAlignment="1" applyProtection="1">
      <alignment horizontal="right" vertical="center" shrinkToFit="1"/>
    </xf>
    <xf numFmtId="181" fontId="4" fillId="2" borderId="143" xfId="14" applyNumberFormat="1" applyFont="1" applyFill="1" applyBorder="1" applyAlignment="1" applyProtection="1">
      <alignment horizontal="right" vertical="center" shrinkToFit="1"/>
    </xf>
    <xf numFmtId="181" fontId="4" fillId="2" borderId="144" xfId="14" applyNumberFormat="1" applyFont="1" applyFill="1" applyBorder="1" applyAlignment="1" applyProtection="1">
      <alignment horizontal="right" vertical="center" shrinkToFit="1"/>
    </xf>
    <xf numFmtId="181" fontId="4" fillId="2" borderId="145" xfId="14" applyNumberFormat="1" applyFont="1" applyFill="1" applyBorder="1" applyAlignment="1" applyProtection="1">
      <alignment horizontal="right" vertical="center" shrinkToFit="1"/>
    </xf>
    <xf numFmtId="181" fontId="4" fillId="2" borderId="146" xfId="14" applyNumberFormat="1" applyFont="1" applyFill="1" applyBorder="1" applyAlignment="1" applyProtection="1">
      <alignment horizontal="right" vertical="center" shrinkToFit="1"/>
    </xf>
    <xf numFmtId="0" fontId="4" fillId="2" borderId="0" xfId="12" applyFont="1" applyFill="1" applyProtection="1">
      <alignment vertical="center"/>
    </xf>
    <xf numFmtId="181" fontId="4" fillId="2" borderId="4" xfId="13" applyNumberFormat="1" applyFont="1" applyFill="1" applyBorder="1" applyAlignment="1" applyProtection="1">
      <alignment horizontal="right" vertical="center" shrinkToFit="1"/>
    </xf>
    <xf numFmtId="181" fontId="4" fillId="2" borderId="0" xfId="13" applyNumberFormat="1" applyFont="1" applyFill="1" applyBorder="1" applyAlignment="1" applyProtection="1">
      <alignment horizontal="right" vertical="center" shrinkToFit="1"/>
    </xf>
    <xf numFmtId="181" fontId="4" fillId="2" borderId="70" xfId="13" applyNumberFormat="1" applyFont="1" applyFill="1" applyBorder="1" applyAlignment="1" applyProtection="1">
      <alignment horizontal="right" vertical="center" shrinkToFit="1"/>
    </xf>
    <xf numFmtId="181" fontId="4" fillId="2" borderId="73" xfId="13" applyNumberFormat="1" applyFont="1" applyFill="1" applyBorder="1" applyAlignment="1" applyProtection="1">
      <alignment horizontal="right" vertical="center" shrinkToFit="1"/>
    </xf>
    <xf numFmtId="179" fontId="4" fillId="2" borderId="73" xfId="13" applyNumberFormat="1" applyFont="1" applyFill="1" applyBorder="1" applyAlignment="1" applyProtection="1">
      <alignment horizontal="right" vertical="center" shrinkToFit="1"/>
    </xf>
    <xf numFmtId="179" fontId="4" fillId="2" borderId="0" xfId="13" applyNumberFormat="1" applyFont="1" applyFill="1" applyBorder="1" applyAlignment="1" applyProtection="1">
      <alignment horizontal="right" vertical="center" shrinkToFit="1"/>
    </xf>
    <xf numFmtId="179" fontId="4" fillId="2" borderId="29" xfId="13" applyNumberFormat="1" applyFont="1" applyFill="1" applyBorder="1" applyAlignment="1" applyProtection="1">
      <alignment horizontal="right" vertical="center" shrinkToFit="1"/>
    </xf>
    <xf numFmtId="0" fontId="4" fillId="2" borderId="39" xfId="12" applyFont="1" applyFill="1" applyBorder="1" applyAlignment="1" applyProtection="1">
      <alignment horizontal="center" vertical="center" textRotation="255" shrinkToFit="1"/>
    </xf>
    <xf numFmtId="0" fontId="4" fillId="2" borderId="3" xfId="12" applyFont="1" applyFill="1" applyBorder="1" applyAlignment="1" applyProtection="1">
      <alignment horizontal="center" vertical="center" textRotation="255" shrinkToFit="1"/>
    </xf>
    <xf numFmtId="0" fontId="4" fillId="2" borderId="28" xfId="12" applyFont="1" applyFill="1" applyBorder="1" applyAlignment="1" applyProtection="1">
      <alignment horizontal="center" vertical="center" textRotation="255" shrinkToFit="1"/>
    </xf>
    <xf numFmtId="0" fontId="4" fillId="2" borderId="5" xfId="12" applyFont="1" applyFill="1" applyBorder="1" applyAlignment="1" applyProtection="1">
      <alignment horizontal="center" vertical="center" textRotation="255" shrinkToFit="1"/>
    </xf>
    <xf numFmtId="0" fontId="4" fillId="2" borderId="30" xfId="12" applyFont="1" applyFill="1" applyBorder="1" applyAlignment="1" applyProtection="1">
      <alignment horizontal="center" vertical="center" textRotation="255" shrinkToFit="1"/>
    </xf>
    <xf numFmtId="0" fontId="4" fillId="2" borderId="8" xfId="12" applyFont="1" applyFill="1" applyBorder="1" applyAlignment="1" applyProtection="1">
      <alignment horizontal="center" vertical="center" textRotation="255" shrinkToFit="1"/>
    </xf>
    <xf numFmtId="0" fontId="4" fillId="2" borderId="5" xfId="12" applyFont="1" applyFill="1" applyBorder="1" applyAlignment="1" applyProtection="1">
      <alignment horizontal="left" vertical="center"/>
    </xf>
    <xf numFmtId="0" fontId="4" fillId="2" borderId="1" xfId="12" applyFont="1" applyFill="1" applyBorder="1" applyAlignment="1" applyProtection="1">
      <alignment horizontal="center" vertical="center" textRotation="255" wrapText="1"/>
    </xf>
    <xf numFmtId="0" fontId="4" fillId="2" borderId="4" xfId="12" applyFont="1" applyFill="1" applyBorder="1" applyAlignment="1" applyProtection="1">
      <alignment horizontal="center" vertical="center" textRotation="255" wrapText="1"/>
    </xf>
    <xf numFmtId="0" fontId="4" fillId="2" borderId="6" xfId="12" applyFont="1" applyFill="1" applyBorder="1" applyAlignment="1" applyProtection="1">
      <alignment horizontal="center" vertical="center" textRotation="255" wrapText="1"/>
    </xf>
    <xf numFmtId="0" fontId="4" fillId="2" borderId="54" xfId="12" applyFont="1" applyFill="1" applyBorder="1" applyAlignment="1" applyProtection="1">
      <alignment horizontal="center" vertical="center"/>
    </xf>
    <xf numFmtId="0" fontId="4" fillId="2" borderId="39" xfId="12" applyFont="1" applyFill="1" applyBorder="1" applyAlignment="1" applyProtection="1">
      <alignment horizontal="center" vertical="top"/>
    </xf>
    <xf numFmtId="0" fontId="4" fillId="2" borderId="2" xfId="12" applyFont="1" applyFill="1" applyBorder="1" applyAlignment="1" applyProtection="1">
      <alignment horizontal="center" vertical="top"/>
    </xf>
    <xf numFmtId="0" fontId="4" fillId="2" borderId="28" xfId="12" applyFont="1" applyFill="1" applyBorder="1" applyAlignment="1" applyProtection="1">
      <alignment horizontal="center" vertical="top"/>
    </xf>
    <xf numFmtId="0" fontId="4" fillId="2" borderId="0" xfId="12" applyFont="1" applyFill="1" applyBorder="1" applyAlignment="1" applyProtection="1">
      <alignment horizontal="center" vertical="top"/>
    </xf>
    <xf numFmtId="0" fontId="4" fillId="2" borderId="30" xfId="12" applyFont="1" applyFill="1" applyBorder="1" applyAlignment="1" applyProtection="1">
      <alignment horizontal="center" vertical="top"/>
    </xf>
    <xf numFmtId="0" fontId="4" fillId="2" borderId="7" xfId="12" applyFont="1" applyFill="1" applyBorder="1" applyAlignment="1" applyProtection="1">
      <alignment horizontal="center" vertical="top"/>
    </xf>
    <xf numFmtId="0" fontId="4" fillId="2" borderId="12" xfId="12" applyFont="1" applyFill="1" applyBorder="1" applyAlignment="1" applyProtection="1">
      <alignment horizontal="center" vertical="center"/>
    </xf>
    <xf numFmtId="0" fontId="4" fillId="5" borderId="55" xfId="12" applyNumberFormat="1" applyFont="1" applyFill="1" applyBorder="1" applyAlignment="1" applyProtection="1">
      <alignment horizontal="left" vertical="center" shrinkToFit="1"/>
      <protection locked="0"/>
    </xf>
    <xf numFmtId="0" fontId="4" fillId="5" borderId="56" xfId="12" applyNumberFormat="1" applyFont="1" applyFill="1" applyBorder="1" applyAlignment="1" applyProtection="1">
      <alignment horizontal="left" vertical="center" shrinkToFit="1"/>
      <protection locked="0"/>
    </xf>
    <xf numFmtId="0" fontId="4" fillId="5" borderId="58" xfId="12" applyNumberFormat="1" applyFont="1" applyFill="1" applyBorder="1" applyAlignment="1" applyProtection="1">
      <alignment horizontal="left" vertical="center" shrinkToFit="1"/>
      <protection locked="0"/>
    </xf>
    <xf numFmtId="0" fontId="4" fillId="2" borderId="20" xfId="12" applyFont="1" applyFill="1" applyBorder="1" applyAlignment="1" applyProtection="1">
      <alignment horizontal="left" vertical="center" wrapText="1"/>
    </xf>
    <xf numFmtId="0" fontId="4" fillId="2" borderId="0" xfId="13" applyFont="1" applyFill="1" applyAlignment="1" applyProtection="1">
      <alignment horizontal="left" vertical="center"/>
    </xf>
    <xf numFmtId="0" fontId="4" fillId="2" borderId="30" xfId="12" applyFont="1" applyFill="1" applyBorder="1" applyAlignment="1" applyProtection="1">
      <alignment horizontal="center" vertical="center"/>
    </xf>
    <xf numFmtId="0" fontId="4" fillId="2" borderId="7" xfId="12" applyFont="1" applyFill="1" applyBorder="1" applyAlignment="1" applyProtection="1">
      <alignment horizontal="center" vertical="center"/>
    </xf>
    <xf numFmtId="0" fontId="4" fillId="2" borderId="31" xfId="12" applyFont="1" applyFill="1" applyBorder="1" applyAlignment="1" applyProtection="1">
      <alignment horizontal="center" vertical="center"/>
    </xf>
    <xf numFmtId="0" fontId="4" fillId="2" borderId="97" xfId="12" applyNumberFormat="1" applyFont="1" applyFill="1" applyBorder="1" applyAlignment="1" applyProtection="1">
      <alignment horizontal="left" vertical="center" shrinkToFit="1"/>
      <protection locked="0"/>
    </xf>
    <xf numFmtId="0" fontId="4" fillId="2" borderId="98" xfId="12" applyNumberFormat="1" applyFont="1" applyFill="1" applyBorder="1" applyAlignment="1" applyProtection="1">
      <alignment horizontal="left" vertical="center" shrinkToFit="1"/>
      <protection locked="0"/>
    </xf>
    <xf numFmtId="0" fontId="4" fillId="2" borderId="104" xfId="12" applyNumberFormat="1"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0" fontId="4" fillId="5" borderId="57" xfId="12" applyFont="1" applyFill="1" applyBorder="1" applyAlignment="1" applyProtection="1">
      <alignment horizontal="lef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136"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0" fontId="4" fillId="2" borderId="97" xfId="12" applyFont="1" applyFill="1" applyBorder="1" applyAlignment="1" applyProtection="1">
      <alignment horizontal="left" vertical="center" shrinkToFit="1"/>
      <protection locked="0"/>
    </xf>
    <xf numFmtId="0" fontId="4" fillId="2" borderId="98" xfId="12" applyFont="1" applyFill="1" applyBorder="1" applyAlignment="1" applyProtection="1">
      <alignment horizontal="left" vertical="center" shrinkToFit="1"/>
      <protection locked="0"/>
    </xf>
    <xf numFmtId="0" fontId="4" fillId="2" borderId="99" xfId="12" applyFont="1" applyFill="1" applyBorder="1" applyAlignment="1" applyProtection="1">
      <alignment horizontal="lef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181" fontId="4" fillId="2" borderId="99" xfId="12" applyNumberFormat="1" applyFont="1" applyFill="1" applyBorder="1" applyAlignment="1" applyProtection="1">
      <alignment horizontal="right" vertical="center" shrinkToFit="1"/>
      <protection locked="0"/>
    </xf>
    <xf numFmtId="181" fontId="4" fillId="5" borderId="115" xfId="12" applyNumberFormat="1" applyFont="1" applyFill="1" applyBorder="1" applyAlignment="1" applyProtection="1">
      <alignment horizontal="right" vertical="center" shrinkToFit="1"/>
      <protection locked="0"/>
    </xf>
    <xf numFmtId="0" fontId="4" fillId="5" borderId="115" xfId="12" applyNumberFormat="1" applyFont="1" applyFill="1" applyBorder="1" applyAlignment="1" applyProtection="1">
      <alignment horizontal="left" vertical="center" shrinkToFit="1"/>
      <protection locked="0"/>
    </xf>
    <xf numFmtId="0" fontId="4" fillId="5" borderId="118" xfId="12" applyNumberFormat="1" applyFont="1" applyFill="1" applyBorder="1" applyAlignment="1" applyProtection="1">
      <alignment horizontal="lef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20" xfId="12" applyNumberFormat="1" applyFont="1" applyFill="1" applyBorder="1" applyAlignment="1" applyProtection="1">
      <alignment horizontal="righ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0" fontId="4" fillId="2" borderId="133" xfId="12" applyFont="1" applyFill="1" applyBorder="1" applyAlignment="1" applyProtection="1">
      <alignment horizontal="left" vertical="center" shrinkToFit="1"/>
      <protection locked="0"/>
    </xf>
    <xf numFmtId="181" fontId="4" fillId="2" borderId="108" xfId="12" applyNumberFormat="1" applyFont="1" applyFill="1" applyBorder="1" applyAlignment="1" applyProtection="1">
      <alignment horizontal="right" vertical="center" shrinkToFit="1"/>
      <protection locked="0"/>
    </xf>
    <xf numFmtId="181" fontId="4" fillId="2" borderId="109" xfId="12" applyNumberFormat="1" applyFont="1" applyFill="1" applyBorder="1" applyAlignment="1" applyProtection="1">
      <alignment horizontal="right" vertical="center" shrinkToFit="1"/>
      <protection locked="0"/>
    </xf>
    <xf numFmtId="0" fontId="4" fillId="2" borderId="109" xfId="12" applyNumberFormat="1" applyFont="1" applyFill="1" applyBorder="1" applyAlignment="1" applyProtection="1">
      <alignment horizontal="left" vertical="center" shrinkToFit="1"/>
      <protection locked="0"/>
    </xf>
    <xf numFmtId="0" fontId="4" fillId="2" borderId="112" xfId="12" applyNumberFormat="1" applyFont="1" applyFill="1" applyBorder="1" applyAlignment="1" applyProtection="1">
      <alignment horizontal="left" vertical="center" shrinkToFit="1"/>
      <protection locked="0"/>
    </xf>
    <xf numFmtId="181" fontId="4" fillId="0" borderId="101" xfId="12" applyNumberFormat="1" applyFont="1" applyBorder="1" applyAlignment="1" applyProtection="1">
      <alignment horizontal="right" vertical="center" shrinkToFit="1"/>
      <protection locked="0"/>
    </xf>
    <xf numFmtId="0" fontId="4" fillId="0" borderId="101" xfId="12" applyNumberFormat="1" applyFont="1" applyBorder="1" applyAlignment="1" applyProtection="1">
      <alignment horizontal="left" vertical="center" shrinkToFit="1"/>
      <protection locked="0"/>
    </xf>
    <xf numFmtId="0" fontId="4" fillId="0" borderId="106" xfId="12" applyNumberFormat="1"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0" fontId="4" fillId="0" borderId="99" xfId="12" applyFont="1" applyBorder="1" applyAlignment="1" applyProtection="1">
      <alignment horizontal="left" vertical="center" shrinkToFit="1"/>
      <protection locked="0"/>
    </xf>
    <xf numFmtId="181" fontId="4" fillId="0" borderId="100"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98" xfId="12" applyNumberFormat="1" applyFont="1" applyBorder="1" applyAlignment="1" applyProtection="1">
      <alignment horizontal="right" vertical="center" shrinkToFit="1"/>
      <protection locked="0"/>
    </xf>
    <xf numFmtId="181" fontId="4" fillId="0" borderId="105" xfId="12" applyNumberFormat="1" applyFont="1" applyBorder="1" applyAlignment="1" applyProtection="1">
      <alignment horizontal="right" vertical="center" shrinkToFit="1"/>
      <protection locked="0"/>
    </xf>
    <xf numFmtId="181" fontId="4" fillId="0" borderId="102" xfId="12" applyNumberFormat="1" applyFont="1" applyBorder="1" applyAlignment="1" applyProtection="1">
      <alignment horizontal="right" vertical="center" shrinkToFit="1"/>
      <protection locked="0"/>
    </xf>
    <xf numFmtId="181" fontId="4" fillId="0" borderId="87" xfId="12" applyNumberFormat="1" applyFont="1" applyBorder="1" applyAlignment="1" applyProtection="1">
      <alignment horizontal="right" vertical="center" shrinkToFit="1"/>
      <protection locked="0"/>
    </xf>
    <xf numFmtId="0" fontId="4" fillId="0" borderId="87" xfId="12" applyNumberFormat="1" applyFont="1" applyBorder="1" applyAlignment="1" applyProtection="1">
      <alignment horizontal="left" vertical="center" shrinkToFit="1"/>
      <protection locked="0"/>
    </xf>
    <xf numFmtId="0" fontId="4" fillId="0" borderId="93" xfId="12" applyNumberFormat="1"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0" fontId="4" fillId="0" borderId="85" xfId="12" applyFont="1" applyBorder="1" applyAlignment="1" applyProtection="1">
      <alignment horizontal="lef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4" borderId="17" xfId="12" applyFont="1" applyFill="1" applyBorder="1" applyAlignment="1" applyProtection="1">
      <alignment horizontal="center" vertical="center" wrapText="1"/>
      <protection locked="0"/>
    </xf>
    <xf numFmtId="0" fontId="4" fillId="4" borderId="20" xfId="12" applyFont="1" applyFill="1" applyBorder="1" applyAlignment="1" applyProtection="1">
      <alignment horizontal="center" vertical="center" wrapText="1"/>
      <protection locked="0"/>
    </xf>
    <xf numFmtId="0" fontId="4" fillId="4" borderId="15"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79" xfId="12" applyFont="1" applyFill="1" applyBorder="1" applyAlignment="1" applyProtection="1">
      <alignment horizontal="center" vertical="center" wrapText="1"/>
      <protection locked="0"/>
    </xf>
    <xf numFmtId="0" fontId="4" fillId="4" borderId="21" xfId="12" applyFont="1" applyFill="1" applyBorder="1" applyAlignment="1" applyProtection="1">
      <alignment horizontal="center" vertical="center" wrapText="1"/>
      <protection locked="0"/>
    </xf>
    <xf numFmtId="0" fontId="4" fillId="4" borderId="81" xfId="12" applyFont="1" applyFill="1" applyBorder="1" applyAlignment="1" applyProtection="1">
      <alignment horizontal="center" vertical="center" wrapTex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181" fontId="4" fillId="0" borderId="99" xfId="15" applyNumberFormat="1" applyFont="1" applyBorder="1" applyAlignment="1" applyProtection="1">
      <alignment horizontal="right" vertical="center" shrinkToFit="1"/>
      <protection locked="0"/>
    </xf>
    <xf numFmtId="0" fontId="4" fillId="0" borderId="97" xfId="15" applyNumberFormat="1" applyFont="1" applyBorder="1" applyAlignment="1" applyProtection="1">
      <alignment horizontal="left" vertical="center" shrinkToFit="1"/>
      <protection locked="0"/>
    </xf>
    <xf numFmtId="0" fontId="4" fillId="0" borderId="98" xfId="15" applyNumberFormat="1" applyFont="1" applyBorder="1" applyAlignment="1" applyProtection="1">
      <alignment horizontal="left" vertical="center" shrinkToFit="1"/>
      <protection locked="0"/>
    </xf>
    <xf numFmtId="0" fontId="4" fillId="0" borderId="104" xfId="15" applyNumberFormat="1" applyFont="1" applyBorder="1" applyAlignment="1" applyProtection="1">
      <alignment horizontal="left" vertical="center" shrinkToFit="1"/>
      <protection locked="0"/>
    </xf>
    <xf numFmtId="0" fontId="4" fillId="4" borderId="19" xfId="12" applyFont="1" applyFill="1" applyBorder="1" applyAlignment="1" applyProtection="1">
      <alignment horizontal="center" vertical="center"/>
      <protection locked="0"/>
    </xf>
    <xf numFmtId="0" fontId="4" fillId="4" borderId="20" xfId="12" applyFont="1" applyFill="1" applyBorder="1" applyAlignment="1" applyProtection="1">
      <alignment horizontal="center" vertical="center"/>
      <protection locked="0"/>
    </xf>
    <xf numFmtId="0" fontId="4" fillId="4" borderId="15"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4" fillId="4" borderId="79" xfId="12" applyFont="1" applyFill="1" applyBorder="1" applyAlignment="1" applyProtection="1">
      <alignment horizontal="center" vertical="center"/>
      <protection locked="0"/>
    </xf>
    <xf numFmtId="0" fontId="4" fillId="4" borderId="17" xfId="12" applyFont="1" applyFill="1" applyBorder="1" applyAlignment="1" applyProtection="1">
      <alignment horizontal="center" vertical="center" wrapText="1" shrinkToFit="1"/>
      <protection locked="0"/>
    </xf>
    <xf numFmtId="0" fontId="4" fillId="4" borderId="20" xfId="12" applyFont="1" applyFill="1" applyBorder="1" applyAlignment="1" applyProtection="1">
      <alignment horizontal="center" vertical="center" shrinkToFit="1"/>
      <protection locked="0"/>
    </xf>
    <xf numFmtId="0" fontId="4" fillId="4" borderId="15"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protection locked="0"/>
    </xf>
    <xf numFmtId="0" fontId="4" fillId="0" borderId="97" xfId="15" applyFont="1" applyBorder="1" applyAlignment="1" applyProtection="1">
      <alignment horizontal="left" vertical="center" shrinkToFit="1"/>
      <protection locked="0"/>
    </xf>
    <xf numFmtId="0" fontId="4" fillId="0" borderId="98" xfId="15" applyFont="1" applyBorder="1" applyAlignment="1" applyProtection="1">
      <alignment horizontal="left" vertical="center" shrinkToFit="1"/>
      <protection locked="0"/>
    </xf>
    <xf numFmtId="0" fontId="4" fillId="0" borderId="99" xfId="15" applyFont="1" applyBorder="1" applyAlignment="1" applyProtection="1">
      <alignment horizontal="left" vertical="center" shrinkToFit="1"/>
      <protection locked="0"/>
    </xf>
    <xf numFmtId="179" fontId="4" fillId="5" borderId="120" xfId="12" applyNumberFormat="1" applyFont="1" applyFill="1" applyBorder="1" applyAlignment="1" applyProtection="1">
      <alignment horizontal="right" vertical="center" shrinkToFit="1"/>
      <protection locked="0"/>
    </xf>
    <xf numFmtId="181" fontId="4" fillId="5" borderId="63" xfId="12" applyNumberFormat="1" applyFont="1" applyFill="1" applyBorder="1" applyAlignment="1" applyProtection="1">
      <alignment horizontal="right" vertical="center" shrinkToFit="1"/>
      <protection locked="0"/>
    </xf>
    <xf numFmtId="181" fontId="4" fillId="5" borderId="58" xfId="12" applyNumberFormat="1" applyFont="1" applyFill="1" applyBorder="1" applyAlignment="1" applyProtection="1">
      <alignment horizontal="right" vertical="center" shrinkToFit="1"/>
      <protection locked="0"/>
    </xf>
    <xf numFmtId="181" fontId="4" fillId="5" borderId="129"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0" fontId="4" fillId="0" borderId="101" xfId="12" applyFont="1" applyBorder="1" applyAlignment="1" applyProtection="1">
      <alignment horizontal="left" vertical="center" shrinkToFit="1"/>
      <protection locked="0"/>
    </xf>
    <xf numFmtId="0" fontId="4" fillId="0" borderId="106" xfId="12" applyFont="1" applyBorder="1" applyAlignment="1" applyProtection="1">
      <alignment horizontal="left" vertical="center" shrinkToFit="1"/>
      <protection locked="0"/>
    </xf>
    <xf numFmtId="0" fontId="4" fillId="0" borderId="66" xfId="12" applyFont="1" applyBorder="1" applyAlignment="1" applyProtection="1">
      <alignment horizontal="center" vertical="center" shrinkToFit="1"/>
      <protection locked="0"/>
    </xf>
    <xf numFmtId="0" fontId="4" fillId="0" borderId="51" xfId="12" applyFont="1" applyBorder="1" applyAlignment="1" applyProtection="1">
      <alignment horizontal="center" vertical="center"/>
      <protection locked="0"/>
    </xf>
    <xf numFmtId="0" fontId="4" fillId="0" borderId="53" xfId="12" applyFont="1" applyBorder="1" applyAlignment="1" applyProtection="1">
      <alignment horizontal="center" vertical="center"/>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0" fontId="4" fillId="0" borderId="99" xfId="14" applyFont="1" applyBorder="1" applyAlignment="1" applyProtection="1">
      <alignment horizontal="left" vertical="center" shrinkToFit="1"/>
      <protection locked="0"/>
    </xf>
    <xf numFmtId="181" fontId="4" fillId="2" borderId="100"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81" fontId="4" fillId="2" borderId="102" xfId="13" applyNumberFormat="1" applyFont="1" applyFill="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98" xfId="14" applyNumberFormat="1" applyFont="1" applyBorder="1" applyAlignment="1" applyProtection="1">
      <alignment horizontal="right" vertical="center" shrinkToFit="1"/>
      <protection locked="0"/>
    </xf>
    <xf numFmtId="181" fontId="4" fillId="0" borderId="104" xfId="14" applyNumberFormat="1" applyFont="1" applyBorder="1" applyAlignment="1" applyProtection="1">
      <alignment horizontal="right" vertical="center" shrinkToFit="1"/>
      <protection locked="0"/>
    </xf>
    <xf numFmtId="181" fontId="4" fillId="2" borderId="105" xfId="13" applyNumberFormat="1" applyFont="1" applyFill="1" applyBorder="1" applyAlignment="1" applyProtection="1">
      <alignment horizontal="right" vertical="center" shrinkToFit="1"/>
      <protection locked="0"/>
    </xf>
    <xf numFmtId="179" fontId="4" fillId="2" borderId="101" xfId="13" applyNumberFormat="1" applyFont="1" applyFill="1" applyBorder="1" applyAlignment="1" applyProtection="1">
      <alignment horizontal="right" vertical="center" shrinkToFit="1"/>
      <protection locked="0"/>
    </xf>
    <xf numFmtId="179" fontId="4" fillId="0" borderId="101" xfId="12"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123" xfId="12" applyNumberFormat="1" applyFont="1" applyBorder="1" applyAlignment="1" applyProtection="1">
      <alignment horizontal="right" vertical="center" shrinkToFit="1"/>
      <protection locked="0"/>
    </xf>
    <xf numFmtId="179" fontId="4" fillId="0" borderId="123" xfId="12" applyNumberFormat="1" applyFont="1" applyBorder="1" applyAlignment="1" applyProtection="1">
      <alignment horizontal="right" vertical="center" shrinkToFit="1"/>
      <protection locked="0"/>
    </xf>
    <xf numFmtId="0" fontId="4" fillId="0" borderId="123" xfId="12" applyFont="1" applyBorder="1" applyAlignment="1" applyProtection="1">
      <alignment horizontal="left" vertical="center" shrinkToFit="1"/>
      <protection locked="0"/>
    </xf>
    <xf numFmtId="0" fontId="4" fillId="0" borderId="126" xfId="12"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0" fontId="4" fillId="0" borderId="85" xfId="14" applyFont="1" applyBorder="1" applyAlignment="1" applyProtection="1">
      <alignment horizontal="lef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181" fontId="4" fillId="0" borderId="126" xfId="14" applyNumberFormat="1" applyFont="1" applyBorder="1" applyAlignment="1" applyProtection="1">
      <alignment horizontal="right" vertical="center" shrinkToFit="1"/>
      <protection locked="0"/>
    </xf>
    <xf numFmtId="181" fontId="4" fillId="0" borderId="127" xfId="12" applyNumberFormat="1" applyFont="1" applyBorder="1" applyAlignment="1" applyProtection="1">
      <alignment horizontal="right" vertical="center" shrinkToFit="1"/>
      <protection locked="0"/>
    </xf>
    <xf numFmtId="0" fontId="4" fillId="4" borderId="19" xfId="12" applyFont="1" applyFill="1" applyBorder="1" applyAlignment="1" applyProtection="1">
      <alignment horizontal="center" vertical="center" wrapText="1" shrinkToFit="1"/>
      <protection locked="0"/>
    </xf>
    <xf numFmtId="0" fontId="4" fillId="4" borderId="21"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81" xfId="12" applyFont="1" applyFill="1" applyBorder="1" applyAlignment="1" applyProtection="1">
      <alignment horizontal="center" vertical="center" shrinkToFit="1"/>
      <protection locked="0"/>
    </xf>
    <xf numFmtId="0" fontId="4" fillId="2" borderId="47" xfId="12" applyFont="1" applyFill="1" applyBorder="1" applyAlignment="1" applyProtection="1">
      <alignment horizontal="left" vertical="center"/>
    </xf>
    <xf numFmtId="0" fontId="4" fillId="2" borderId="20" xfId="12" applyFont="1" applyFill="1" applyBorder="1" applyAlignment="1" applyProtection="1">
      <alignment horizontal="left" vertical="center"/>
    </xf>
    <xf numFmtId="181" fontId="4" fillId="5" borderId="63" xfId="15" applyNumberFormat="1" applyFont="1" applyFill="1" applyBorder="1" applyAlignment="1" applyProtection="1">
      <alignment horizontal="right" vertical="center" shrinkToFit="1"/>
      <protection locked="0"/>
    </xf>
    <xf numFmtId="181" fontId="4" fillId="5" borderId="56" xfId="15" applyNumberFormat="1" applyFont="1" applyFill="1" applyBorder="1" applyAlignment="1" applyProtection="1">
      <alignment horizontal="right" vertical="center" shrinkToFit="1"/>
      <protection locked="0"/>
    </xf>
    <xf numFmtId="181" fontId="4" fillId="5" borderId="58" xfId="15" applyNumberFormat="1" applyFont="1" applyFill="1" applyBorder="1" applyAlignment="1" applyProtection="1">
      <alignment horizontal="right" vertical="center" shrinkToFit="1"/>
      <protection locked="0"/>
    </xf>
    <xf numFmtId="181" fontId="4" fillId="5" borderId="114"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181" fontId="4" fillId="5" borderId="120" xfId="15" applyNumberFormat="1" applyFont="1" applyFill="1" applyBorder="1" applyAlignment="1" applyProtection="1">
      <alignment horizontal="right" vertical="center" shrinkToFit="1"/>
      <protection locked="0"/>
    </xf>
    <xf numFmtId="0" fontId="4" fillId="5" borderId="115" xfId="15" applyNumberFormat="1" applyFont="1" applyFill="1" applyBorder="1" applyAlignment="1" applyProtection="1">
      <alignment horizontal="left" vertical="center" shrinkToFit="1"/>
      <protection locked="0"/>
    </xf>
    <xf numFmtId="0" fontId="4" fillId="5" borderId="118" xfId="15" applyNumberFormat="1" applyFont="1" applyFill="1" applyBorder="1" applyAlignment="1" applyProtection="1">
      <alignment horizontal="left" vertical="center" shrinkToFit="1"/>
      <protection locked="0"/>
    </xf>
    <xf numFmtId="181" fontId="4" fillId="0" borderId="111" xfId="15" applyNumberFormat="1" applyFont="1" applyBorder="1" applyAlignment="1" applyProtection="1">
      <alignment horizontal="right" vertical="center" shrinkToFit="1"/>
      <protection locked="0"/>
    </xf>
    <xf numFmtId="181" fontId="4" fillId="0" borderId="109" xfId="15" applyNumberFormat="1" applyFont="1" applyBorder="1" applyAlignment="1" applyProtection="1">
      <alignment horizontal="right" vertical="center" shrinkToFit="1"/>
      <protection locked="0"/>
    </xf>
    <xf numFmtId="0" fontId="4" fillId="0" borderId="109" xfId="15" applyNumberFormat="1" applyFont="1" applyBorder="1" applyAlignment="1" applyProtection="1">
      <alignment horizontal="left" vertical="center" shrinkToFit="1"/>
      <protection locked="0"/>
    </xf>
    <xf numFmtId="0" fontId="4" fillId="0" borderId="112" xfId="15" applyNumberFormat="1" applyFont="1" applyBorder="1" applyAlignment="1" applyProtection="1">
      <alignment horizontal="lef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4" applyNumberFormat="1" applyFont="1" applyBorder="1" applyAlignment="1" applyProtection="1">
      <alignment horizontal="right" vertical="center" shrinkToFit="1"/>
      <protection locked="0"/>
    </xf>
    <xf numFmtId="0" fontId="4" fillId="0" borderId="101" xfId="15" applyNumberFormat="1" applyFont="1" applyBorder="1" applyAlignment="1" applyProtection="1">
      <alignment horizontal="left" vertical="center" shrinkToFit="1"/>
      <protection locked="0"/>
    </xf>
    <xf numFmtId="0" fontId="4" fillId="0" borderId="106" xfId="15" applyNumberFormat="1" applyFont="1" applyBorder="1" applyAlignment="1" applyProtection="1">
      <alignment horizontal="left" vertical="center" shrinkToFit="1"/>
      <protection locked="0"/>
    </xf>
    <xf numFmtId="181" fontId="4" fillId="0" borderId="105" xfId="15" applyNumberFormat="1" applyFont="1" applyBorder="1" applyAlignment="1" applyProtection="1">
      <alignment horizontal="right" vertical="center" shrinkToFit="1"/>
      <protection locked="0"/>
    </xf>
    <xf numFmtId="181" fontId="4" fillId="0" borderId="101" xfId="15" applyNumberFormat="1" applyFont="1" applyBorder="1" applyAlignment="1" applyProtection="1">
      <alignment horizontal="right" vertical="center" shrinkToFit="1"/>
      <protection locked="0"/>
    </xf>
    <xf numFmtId="0" fontId="4" fillId="0" borderId="83" xfId="15" applyNumberFormat="1" applyFont="1" applyBorder="1" applyAlignment="1" applyProtection="1">
      <alignment horizontal="left" vertical="center" shrinkToFit="1"/>
      <protection locked="0"/>
    </xf>
    <xf numFmtId="0" fontId="4" fillId="0" borderId="84" xfId="15" applyNumberFormat="1" applyFont="1" applyBorder="1" applyAlignment="1" applyProtection="1">
      <alignment horizontal="left" vertical="center" shrinkToFit="1"/>
      <protection locked="0"/>
    </xf>
    <xf numFmtId="0" fontId="4" fillId="0" borderId="95" xfId="15" applyNumberFormat="1" applyFont="1" applyBorder="1" applyAlignment="1" applyProtection="1">
      <alignment horizontal="lef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181" fontId="4" fillId="0" borderId="85" xfId="15" applyNumberFormat="1" applyFont="1" applyBorder="1" applyAlignment="1" applyProtection="1">
      <alignment horizontal="right" vertical="center" shrinkToFit="1"/>
      <protection locked="0"/>
    </xf>
    <xf numFmtId="181" fontId="4" fillId="0" borderId="92" xfId="15" applyNumberFormat="1" applyFont="1" applyBorder="1" applyAlignment="1" applyProtection="1">
      <alignment horizontal="right" vertical="center" shrinkToFit="1"/>
      <protection locked="0"/>
    </xf>
    <xf numFmtId="181" fontId="4" fillId="0" borderId="87" xfId="15" applyNumberFormat="1" applyFont="1" applyBorder="1" applyAlignment="1" applyProtection="1">
      <alignment horizontal="right" vertical="center" shrinkToFit="1"/>
      <protection locked="0"/>
    </xf>
    <xf numFmtId="0" fontId="4" fillId="0" borderId="87" xfId="15" applyNumberFormat="1" applyFont="1" applyBorder="1" applyAlignment="1" applyProtection="1">
      <alignment horizontal="left" vertical="center" shrinkToFit="1"/>
      <protection locked="0"/>
    </xf>
    <xf numFmtId="0" fontId="4" fillId="0" borderId="93" xfId="15" applyNumberFormat="1"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0" fontId="4" fillId="0" borderId="85" xfId="15" applyFont="1" applyBorder="1" applyAlignment="1" applyProtection="1">
      <alignment horizontal="left" vertical="center" shrinkToFit="1"/>
      <protection locked="0"/>
    </xf>
    <xf numFmtId="0" fontId="3" fillId="4" borderId="17" xfId="12" applyFont="1" applyFill="1" applyBorder="1" applyAlignment="1" applyProtection="1">
      <alignment horizontal="center" vertical="center" wrapText="1"/>
      <protection locked="0"/>
    </xf>
    <xf numFmtId="0" fontId="3" fillId="4" borderId="20" xfId="12" applyFont="1" applyFill="1" applyBorder="1" applyAlignment="1" applyProtection="1">
      <alignment horizontal="center" vertical="center" wrapText="1"/>
      <protection locked="0"/>
    </xf>
    <xf numFmtId="0" fontId="3" fillId="4" borderId="15" xfId="12" applyFont="1" applyFill="1" applyBorder="1" applyAlignment="1" applyProtection="1">
      <alignment horizontal="center" vertical="center" wrapText="1"/>
      <protection locked="0"/>
    </xf>
    <xf numFmtId="0" fontId="3" fillId="4" borderId="80" xfId="12" applyFont="1" applyFill="1" applyBorder="1" applyAlignment="1" applyProtection="1">
      <alignment horizontal="center" vertical="center" wrapText="1"/>
      <protection locked="0"/>
    </xf>
    <xf numFmtId="0" fontId="3" fillId="4" borderId="78" xfId="12" applyFont="1" applyFill="1" applyBorder="1" applyAlignment="1" applyProtection="1">
      <alignment horizontal="center" vertical="center" wrapText="1"/>
      <protection locked="0"/>
    </xf>
    <xf numFmtId="0" fontId="3" fillId="4" borderId="79" xfId="12" applyFont="1" applyFill="1" applyBorder="1" applyAlignment="1" applyProtection="1">
      <alignment horizontal="center" vertical="center" wrapTex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4" applyNumberFormat="1" applyFont="1" applyBorder="1" applyAlignment="1" applyProtection="1">
      <alignment horizontal="right" vertical="center" shrinkToFit="1"/>
      <protection locked="0"/>
    </xf>
    <xf numFmtId="0" fontId="24" fillId="2" borderId="22" xfId="12" applyFont="1" applyFill="1" applyBorder="1" applyAlignment="1" applyProtection="1">
      <alignment horizontal="center" vertical="center"/>
    </xf>
    <xf numFmtId="0" fontId="24" fillId="2" borderId="23" xfId="12" applyFont="1" applyFill="1" applyBorder="1" applyAlignment="1" applyProtection="1">
      <alignment horizontal="center" vertical="center"/>
    </xf>
    <xf numFmtId="0" fontId="24" fillId="2" borderId="24" xfId="12" applyFont="1" applyFill="1" applyBorder="1" applyAlignment="1" applyProtection="1">
      <alignment horizontal="center" vertical="center"/>
    </xf>
    <xf numFmtId="0" fontId="4" fillId="4" borderId="1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177" fontId="22" fillId="2" borderId="10" xfId="2" applyNumberFormat="1" applyFont="1" applyFill="1" applyBorder="1" applyAlignment="1">
      <alignment vertical="center" wrapText="1"/>
    </xf>
    <xf numFmtId="177" fontId="22" fillId="2" borderId="9" xfId="2" applyNumberFormat="1" applyFont="1" applyFill="1" applyBorder="1" applyAlignment="1">
      <alignment vertical="center" wrapText="1"/>
    </xf>
    <xf numFmtId="177" fontId="22" fillId="2" borderId="11" xfId="2" applyNumberFormat="1" applyFont="1" applyFill="1" applyBorder="1" applyAlignment="1">
      <alignment vertical="center" wrapText="1"/>
    </xf>
    <xf numFmtId="177" fontId="22" fillId="0" borderId="10" xfId="2" applyNumberFormat="1" applyFont="1" applyFill="1" applyBorder="1" applyAlignment="1">
      <alignment vertical="center" wrapText="1"/>
    </xf>
    <xf numFmtId="177" fontId="22" fillId="0" borderId="9" xfId="2" applyNumberFormat="1" applyFont="1" applyFill="1" applyBorder="1" applyAlignment="1">
      <alignment vertical="center" wrapText="1"/>
    </xf>
    <xf numFmtId="177" fontId="22" fillId="0" borderId="11" xfId="2" applyNumberFormat="1" applyFont="1" applyFill="1" applyBorder="1" applyAlignment="1">
      <alignment vertical="center" wrapText="1"/>
    </xf>
    <xf numFmtId="0" fontId="22" fillId="2" borderId="10" xfId="2" applyFont="1" applyFill="1" applyBorder="1" applyAlignment="1">
      <alignment vertical="center"/>
    </xf>
    <xf numFmtId="0" fontId="22" fillId="2" borderId="9" xfId="2" applyFont="1" applyFill="1" applyBorder="1" applyAlignment="1">
      <alignment vertical="center"/>
    </xf>
    <xf numFmtId="0" fontId="22" fillId="2" borderId="11" xfId="2" applyFont="1" applyFill="1" applyBorder="1" applyAlignment="1">
      <alignment vertical="center"/>
    </xf>
    <xf numFmtId="177" fontId="28" fillId="0" borderId="37" xfId="4" applyNumberFormat="1" applyFont="1" applyBorder="1" applyAlignment="1">
      <alignment horizontal="center" vertical="center" wrapText="1"/>
    </xf>
    <xf numFmtId="177" fontId="28" fillId="0" borderId="33" xfId="4" applyNumberFormat="1" applyFont="1" applyBorder="1" applyAlignment="1">
      <alignment horizontal="center" vertical="center" wrapText="1"/>
    </xf>
    <xf numFmtId="177" fontId="28" fillId="0" borderId="10" xfId="4" applyNumberFormat="1" applyFont="1" applyBorder="1" applyAlignment="1">
      <alignment horizontal="center" vertical="center"/>
    </xf>
    <xf numFmtId="177" fontId="28" fillId="0" borderId="9" xfId="4" applyNumberFormat="1" applyFont="1" applyBorder="1" applyAlignment="1">
      <alignment horizontal="center" vertical="center"/>
    </xf>
    <xf numFmtId="177" fontId="28" fillId="0" borderId="11" xfId="4" applyNumberFormat="1" applyFont="1" applyBorder="1" applyAlignment="1">
      <alignment horizontal="center"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8" fontId="22" fillId="2" borderId="10" xfId="3" applyNumberFormat="1" applyFont="1" applyFill="1" applyBorder="1" applyAlignment="1">
      <alignment horizontal="left" vertical="center" wrapText="1"/>
    </xf>
    <xf numFmtId="178" fontId="22" fillId="2" borderId="9" xfId="3" applyNumberFormat="1" applyFont="1" applyFill="1" applyBorder="1" applyAlignment="1">
      <alignment horizontal="left" vertical="center" wrapText="1"/>
    </xf>
    <xf numFmtId="178" fontId="22" fillId="2" borderId="11" xfId="3" applyNumberFormat="1" applyFont="1" applyFill="1" applyBorder="1" applyAlignment="1">
      <alignment horizontal="left" vertical="center" wrapText="1"/>
    </xf>
    <xf numFmtId="0" fontId="22" fillId="2" borderId="10" xfId="3" applyFont="1" applyFill="1" applyBorder="1" applyAlignment="1">
      <alignment horizontal="left" vertical="center"/>
    </xf>
    <xf numFmtId="0" fontId="22" fillId="2" borderId="9" xfId="3" applyFont="1" applyFill="1" applyBorder="1" applyAlignment="1">
      <alignment horizontal="left" vertical="center"/>
    </xf>
    <xf numFmtId="0" fontId="22" fillId="2" borderId="11" xfId="3" applyFont="1" applyFill="1" applyBorder="1" applyAlignment="1">
      <alignment horizontal="left" vertical="center"/>
    </xf>
    <xf numFmtId="177" fontId="28" fillId="0" borderId="10" xfId="2" applyNumberFormat="1" applyFont="1" applyFill="1" applyBorder="1" applyAlignment="1">
      <alignment vertical="center"/>
    </xf>
    <xf numFmtId="177" fontId="28" fillId="0" borderId="9" xfId="2" applyNumberFormat="1" applyFont="1" applyFill="1" applyBorder="1" applyAlignment="1">
      <alignment vertical="center"/>
    </xf>
    <xf numFmtId="177" fontId="28" fillId="0" borderId="11" xfId="2" applyNumberFormat="1" applyFont="1" applyFill="1" applyBorder="1" applyAlignment="1">
      <alignment vertical="center"/>
    </xf>
    <xf numFmtId="0" fontId="30" fillId="0" borderId="20" xfId="16" applyFont="1" applyFill="1" applyBorder="1" applyAlignment="1" applyProtection="1">
      <alignment horizontal="left" vertical="center" wrapText="1"/>
    </xf>
    <xf numFmtId="0" fontId="30" fillId="0" borderId="21" xfId="16" applyFont="1" applyFill="1" applyBorder="1" applyAlignment="1" applyProtection="1">
      <alignment horizontal="left" vertical="center" wrapText="1"/>
    </xf>
    <xf numFmtId="0" fontId="30" fillId="0" borderId="2" xfId="16" applyFont="1" applyFill="1" applyBorder="1" applyAlignment="1" applyProtection="1">
      <alignment horizontal="left" vertical="center"/>
    </xf>
    <xf numFmtId="0" fontId="30" fillId="0" borderId="40" xfId="16" applyFont="1" applyFill="1" applyBorder="1" applyAlignment="1" applyProtection="1">
      <alignment horizontal="left" vertical="center"/>
    </xf>
    <xf numFmtId="0" fontId="30" fillId="0" borderId="56" xfId="16" applyFont="1" applyFill="1" applyBorder="1" applyAlignment="1" applyProtection="1">
      <alignment horizontal="left" vertical="center"/>
    </xf>
    <xf numFmtId="0" fontId="30" fillId="0" borderId="58" xfId="16" applyFont="1" applyFill="1" applyBorder="1" applyAlignment="1" applyProtection="1">
      <alignment horizontal="left" vertical="center"/>
    </xf>
    <xf numFmtId="0" fontId="31" fillId="0" borderId="9" xfId="17" applyFont="1" applyFill="1" applyBorder="1" applyAlignment="1">
      <alignment horizontal="left" vertical="center" wrapText="1"/>
    </xf>
    <xf numFmtId="0" fontId="31" fillId="0" borderId="9" xfId="17" applyFont="1" applyBorder="1" applyAlignment="1">
      <alignment horizontal="left" vertical="center" wrapText="1"/>
    </xf>
    <xf numFmtId="0" fontId="31" fillId="0" borderId="54" xfId="17" applyFont="1" applyBorder="1" applyAlignment="1">
      <alignment horizontal="left" vertical="center" wrapText="1"/>
    </xf>
    <xf numFmtId="0" fontId="31" fillId="0" borderId="56" xfId="17" applyFont="1" applyFill="1" applyBorder="1" applyAlignment="1">
      <alignment horizontal="left" vertical="center" wrapText="1"/>
    </xf>
    <xf numFmtId="0" fontId="31" fillId="0" borderId="56" xfId="17" applyFont="1" applyBorder="1" applyAlignment="1">
      <alignment horizontal="left" vertical="center" wrapText="1"/>
    </xf>
    <xf numFmtId="0" fontId="31" fillId="0" borderId="58" xfId="17" applyFont="1" applyBorder="1" applyAlignment="1">
      <alignment horizontal="left" vertical="center" wrapText="1"/>
    </xf>
    <xf numFmtId="0" fontId="31" fillId="0" borderId="51" xfId="17" applyFont="1" applyFill="1" applyBorder="1" applyAlignment="1">
      <alignment horizontal="left" vertical="center" wrapText="1"/>
    </xf>
    <xf numFmtId="0" fontId="31" fillId="0" borderId="53" xfId="17" applyFont="1" applyFill="1" applyBorder="1" applyAlignment="1">
      <alignment horizontal="left" vertical="center" wrapText="1"/>
    </xf>
    <xf numFmtId="0" fontId="31" fillId="0" borderId="35" xfId="18" applyFont="1" applyFill="1" applyBorder="1" applyAlignment="1">
      <alignment vertical="center" wrapText="1"/>
    </xf>
    <xf numFmtId="0" fontId="31" fillId="0" borderId="11" xfId="18" applyFont="1" applyFill="1" applyBorder="1" applyAlignment="1">
      <alignment vertical="center" wrapText="1"/>
    </xf>
    <xf numFmtId="0" fontId="31" fillId="0" borderId="9" xfId="18" applyFont="1" applyFill="1" applyBorder="1" applyAlignment="1">
      <alignment vertical="center"/>
    </xf>
    <xf numFmtId="0" fontId="31" fillId="0" borderId="54" xfId="18" applyFont="1" applyFill="1" applyBorder="1" applyAlignment="1">
      <alignment vertical="center"/>
    </xf>
    <xf numFmtId="0" fontId="31" fillId="0" borderId="63" xfId="18" applyFont="1" applyFill="1" applyBorder="1" applyAlignment="1">
      <alignment vertical="center"/>
    </xf>
    <xf numFmtId="0" fontId="31" fillId="0" borderId="57" xfId="18" applyFont="1" applyFill="1" applyBorder="1" applyAlignment="1">
      <alignment vertical="center"/>
    </xf>
    <xf numFmtId="0" fontId="31" fillId="0" borderId="56" xfId="18" applyFont="1" applyFill="1" applyBorder="1" applyAlignment="1">
      <alignment vertical="center"/>
    </xf>
    <xf numFmtId="0" fontId="31" fillId="0" borderId="58" xfId="18" applyFont="1" applyFill="1" applyBorder="1" applyAlignment="1">
      <alignment vertical="center"/>
    </xf>
    <xf numFmtId="0" fontId="32" fillId="0" borderId="184" xfId="18" applyFont="1" applyBorder="1" applyAlignment="1">
      <alignment horizontal="center" vertical="center" wrapText="1"/>
    </xf>
    <xf numFmtId="0" fontId="32" fillId="0" borderId="185" xfId="18" applyFont="1" applyBorder="1" applyAlignment="1">
      <alignment horizontal="center" vertical="center" wrapText="1"/>
    </xf>
    <xf numFmtId="0" fontId="32" fillId="0" borderId="113" xfId="18" applyFont="1" applyBorder="1" applyAlignment="1">
      <alignment horizontal="center" vertical="center" wrapText="1"/>
    </xf>
    <xf numFmtId="0" fontId="32" fillId="0" borderId="183" xfId="18" applyFont="1" applyBorder="1" applyAlignment="1">
      <alignment horizontal="center" vertical="center" wrapText="1"/>
    </xf>
    <xf numFmtId="0" fontId="32" fillId="0" borderId="50" xfId="18" applyFont="1" applyBorder="1">
      <alignment vertical="center"/>
    </xf>
    <xf numFmtId="0" fontId="32" fillId="0" borderId="51" xfId="18" applyFont="1" applyBorder="1">
      <alignment vertical="center"/>
    </xf>
    <xf numFmtId="0" fontId="32" fillId="0" borderId="52" xfId="18" applyFont="1" applyBorder="1">
      <alignment vertical="center"/>
    </xf>
    <xf numFmtId="0" fontId="32" fillId="0" borderId="55" xfId="18" applyFont="1" applyBorder="1">
      <alignment vertical="center"/>
    </xf>
    <xf numFmtId="0" fontId="32" fillId="0" borderId="56" xfId="18" applyFont="1" applyBorder="1">
      <alignment vertical="center"/>
    </xf>
    <xf numFmtId="0" fontId="32" fillId="0" borderId="57" xfId="18" applyFont="1" applyBorder="1">
      <alignment vertical="center"/>
    </xf>
    <xf numFmtId="0" fontId="31" fillId="0" borderId="19" xfId="18" applyFont="1" applyFill="1" applyBorder="1" applyAlignment="1">
      <alignment vertical="center" wrapText="1"/>
    </xf>
    <xf numFmtId="0" fontId="31" fillId="0" borderId="15" xfId="18" applyFont="1" applyFill="1" applyBorder="1" applyAlignment="1">
      <alignment vertical="center" wrapText="1"/>
    </xf>
    <xf numFmtId="0" fontId="31" fillId="0" borderId="28" xfId="18" applyFont="1" applyFill="1" applyBorder="1" applyAlignment="1">
      <alignment vertical="center" wrapText="1"/>
    </xf>
    <xf numFmtId="0" fontId="31" fillId="0" borderId="5" xfId="18" applyFont="1" applyFill="1" applyBorder="1" applyAlignment="1">
      <alignment vertical="center" wrapText="1"/>
    </xf>
    <xf numFmtId="0" fontId="31" fillId="0" borderId="30" xfId="18" applyFont="1" applyFill="1" applyBorder="1" applyAlignment="1">
      <alignment vertical="center" wrapText="1"/>
    </xf>
    <xf numFmtId="0" fontId="31" fillId="0" borderId="8" xfId="18" applyFont="1" applyFill="1" applyBorder="1" applyAlignment="1">
      <alignment vertical="center" wrapText="1"/>
    </xf>
    <xf numFmtId="0" fontId="31" fillId="0" borderId="51" xfId="18" applyFont="1" applyFill="1" applyBorder="1" applyAlignment="1">
      <alignment vertical="center"/>
    </xf>
    <xf numFmtId="0" fontId="31" fillId="0" borderId="53" xfId="18" applyFont="1" applyFill="1" applyBorder="1" applyAlignment="1">
      <alignment vertical="center"/>
    </xf>
    <xf numFmtId="0" fontId="31" fillId="0" borderId="39" xfId="19" applyFont="1" applyFill="1" applyBorder="1" applyAlignment="1">
      <alignment vertical="center" wrapText="1"/>
    </xf>
    <xf numFmtId="0" fontId="31" fillId="0" borderId="3" xfId="19" applyFont="1" applyFill="1" applyBorder="1" applyAlignment="1">
      <alignment vertical="center" wrapText="1"/>
    </xf>
    <xf numFmtId="0" fontId="31" fillId="0" borderId="28" xfId="19" applyFont="1" applyFill="1" applyBorder="1" applyAlignment="1">
      <alignment vertical="center" wrapText="1"/>
    </xf>
    <xf numFmtId="0" fontId="31" fillId="0" borderId="5" xfId="19" applyFont="1" applyFill="1" applyBorder="1" applyAlignment="1">
      <alignment vertical="center" wrapText="1"/>
    </xf>
    <xf numFmtId="0" fontId="31" fillId="0" borderId="30" xfId="19" applyFont="1" applyFill="1" applyBorder="1" applyAlignment="1">
      <alignment vertical="center" wrapText="1"/>
    </xf>
    <xf numFmtId="0" fontId="31" fillId="0" borderId="8" xfId="19" applyFont="1" applyFill="1" applyBorder="1" applyAlignment="1">
      <alignment vertical="center" wrapText="1"/>
    </xf>
    <xf numFmtId="0" fontId="31" fillId="0" borderId="9" xfId="19" applyFont="1" applyFill="1" applyBorder="1" applyAlignment="1">
      <alignment horizontal="left" vertical="center"/>
    </xf>
    <xf numFmtId="0" fontId="31" fillId="0" borderId="54" xfId="19" applyFont="1" applyFill="1" applyBorder="1" applyAlignment="1">
      <alignment horizontal="left" vertical="center"/>
    </xf>
    <xf numFmtId="0" fontId="31" fillId="0" borderId="63" xfId="19" applyFont="1" applyFill="1" applyBorder="1" applyAlignment="1">
      <alignment vertical="center"/>
    </xf>
    <xf numFmtId="0" fontId="31" fillId="0" borderId="57" xfId="19" applyFont="1" applyFill="1" applyBorder="1" applyAlignment="1">
      <alignment vertical="center"/>
    </xf>
    <xf numFmtId="0" fontId="31" fillId="0" borderId="56" xfId="19" applyFont="1" applyFill="1" applyBorder="1" applyAlignment="1">
      <alignment horizontal="left" vertical="center"/>
    </xf>
    <xf numFmtId="0" fontId="31" fillId="0" borderId="58" xfId="19" applyFont="1" applyFill="1" applyBorder="1" applyAlignment="1">
      <alignment horizontal="left" vertical="center"/>
    </xf>
    <xf numFmtId="0" fontId="31" fillId="0" borderId="19" xfId="19" applyFont="1" applyFill="1" applyBorder="1" applyAlignment="1">
      <alignment vertical="center" wrapText="1"/>
    </xf>
    <xf numFmtId="0" fontId="31" fillId="0" borderId="15" xfId="19" applyFont="1" applyFill="1" applyBorder="1" applyAlignment="1">
      <alignment vertical="center" wrapText="1"/>
    </xf>
    <xf numFmtId="0" fontId="31" fillId="0" borderId="51" xfId="19" applyFont="1" applyFill="1" applyBorder="1" applyAlignment="1">
      <alignment horizontal="left" vertical="center"/>
    </xf>
    <xf numFmtId="0" fontId="31" fillId="0" borderId="53" xfId="19" applyFont="1" applyFill="1" applyBorder="1" applyAlignment="1">
      <alignment horizontal="left" vertical="center"/>
    </xf>
    <xf numFmtId="0" fontId="31" fillId="0" borderId="10" xfId="19" applyFont="1" applyFill="1" applyBorder="1" applyAlignment="1">
      <alignment horizontal="center" vertical="center" shrinkToFit="1"/>
    </xf>
    <xf numFmtId="0" fontId="31" fillId="0" borderId="9" xfId="19" applyFont="1" applyFill="1" applyBorder="1" applyAlignment="1">
      <alignment horizontal="center" vertical="center" shrinkToFit="1"/>
    </xf>
    <xf numFmtId="0" fontId="31" fillId="0" borderId="54" xfId="19" applyFont="1" applyFill="1" applyBorder="1" applyAlignment="1">
      <alignment horizontal="center" vertical="center" shrinkToFit="1"/>
    </xf>
    <xf numFmtId="0" fontId="36" fillId="0" borderId="10" xfId="16" applyFont="1" applyFill="1" applyBorder="1" applyAlignment="1" applyProtection="1">
      <alignment horizontal="left" vertical="center" wrapText="1"/>
      <protection locked="0"/>
    </xf>
    <xf numFmtId="0" fontId="36" fillId="0" borderId="9" xfId="16" applyFont="1" applyFill="1" applyBorder="1" applyAlignment="1" applyProtection="1">
      <alignment horizontal="left" vertical="center" wrapText="1"/>
      <protection locked="0"/>
    </xf>
    <xf numFmtId="0" fontId="36" fillId="0" borderId="54" xfId="16" applyFont="1" applyFill="1" applyBorder="1" applyAlignment="1" applyProtection="1">
      <alignment horizontal="left" vertical="center" wrapText="1"/>
      <protection locked="0"/>
    </xf>
    <xf numFmtId="0" fontId="36" fillId="0" borderId="55" xfId="16" applyFont="1" applyFill="1" applyBorder="1" applyAlignment="1" applyProtection="1">
      <alignment horizontal="left" vertical="center" wrapText="1"/>
      <protection locked="0"/>
    </xf>
    <xf numFmtId="0" fontId="36" fillId="0" borderId="56" xfId="16" applyFont="1" applyFill="1" applyBorder="1" applyAlignment="1" applyProtection="1">
      <alignment horizontal="left" vertical="center" wrapText="1"/>
      <protection locked="0"/>
    </xf>
    <xf numFmtId="0" fontId="36" fillId="0" borderId="58" xfId="16" applyFont="1" applyFill="1" applyBorder="1" applyAlignment="1" applyProtection="1">
      <alignment horizontal="left" vertical="center" wrapText="1"/>
      <protection locked="0"/>
    </xf>
    <xf numFmtId="0" fontId="36" fillId="0" borderId="23" xfId="16" applyFont="1" applyFill="1" applyBorder="1" applyAlignment="1" applyProtection="1">
      <alignment horizontal="left" vertical="center"/>
    </xf>
    <xf numFmtId="0" fontId="36" fillId="0" borderId="24" xfId="16" applyFont="1" applyFill="1" applyBorder="1" applyAlignment="1" applyProtection="1">
      <alignment horizontal="left" vertical="center"/>
    </xf>
    <xf numFmtId="0" fontId="36" fillId="0" borderId="20" xfId="16" applyFont="1" applyFill="1" applyBorder="1" applyAlignment="1" applyProtection="1">
      <alignment horizontal="left" vertical="center" wrapText="1"/>
    </xf>
    <xf numFmtId="0" fontId="36" fillId="0" borderId="21" xfId="16" applyFont="1" applyFill="1" applyBorder="1" applyAlignment="1" applyProtection="1">
      <alignment horizontal="left" vertical="center" wrapText="1"/>
    </xf>
    <xf numFmtId="0" fontId="36" fillId="0" borderId="2" xfId="16" applyFont="1" applyFill="1" applyBorder="1" applyAlignment="1" applyProtection="1">
      <alignment horizontal="left" vertical="center"/>
    </xf>
    <xf numFmtId="0" fontId="36" fillId="0" borderId="40" xfId="16" applyFont="1" applyFill="1" applyBorder="1" applyAlignment="1" applyProtection="1">
      <alignment horizontal="left" vertical="center"/>
    </xf>
    <xf numFmtId="0" fontId="36" fillId="0" borderId="9" xfId="16" applyFont="1" applyFill="1" applyBorder="1" applyAlignment="1" applyProtection="1">
      <alignment horizontal="left" vertical="center"/>
    </xf>
    <xf numFmtId="0" fontId="36" fillId="0" borderId="54" xfId="16" applyFont="1" applyFill="1" applyBorder="1" applyAlignment="1" applyProtection="1">
      <alignment horizontal="left" vertical="center"/>
    </xf>
    <xf numFmtId="179" fontId="3" fillId="2" borderId="12" xfId="3" applyNumberFormat="1" applyFont="1" applyFill="1" applyBorder="1" applyAlignment="1">
      <alignment horizontal="center" vertical="center"/>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0" fontId="3" fillId="0" borderId="0" xfId="2" applyFont="1" applyAlignment="1">
      <alignment horizontal="center" vertical="center"/>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0" fontId="3" fillId="0" borderId="12" xfId="2" applyFont="1" applyBorder="1" applyAlignment="1">
      <alignment horizontal="center" vertical="center"/>
    </xf>
    <xf numFmtId="178" fontId="3" fillId="2" borderId="0" xfId="3" applyNumberFormat="1" applyFont="1" applyFill="1" applyAlignment="1">
      <alignment horizontal="center" vertical="center" wrapText="1"/>
    </xf>
    <xf numFmtId="179" fontId="3" fillId="2" borderId="0" xfId="3" applyNumberFormat="1" applyFont="1" applyFill="1" applyAlignment="1">
      <alignment horizontal="center" vertical="center"/>
    </xf>
    <xf numFmtId="178" fontId="3" fillId="2" borderId="12" xfId="3" applyNumberFormat="1" applyFont="1" applyFill="1" applyBorder="1" applyAlignment="1">
      <alignment horizontal="center" vertical="center" wrapText="1"/>
    </xf>
    <xf numFmtId="179" fontId="3" fillId="2" borderId="13" xfId="3" applyNumberFormat="1" applyFont="1" applyFill="1" applyBorder="1" applyAlignment="1">
      <alignment horizontal="center" vertical="center"/>
    </xf>
    <xf numFmtId="178" fontId="3" fillId="0" borderId="0" xfId="3" applyNumberFormat="1" applyFont="1" applyAlignment="1">
      <alignment horizontal="center" vertical="center" wrapText="1"/>
    </xf>
    <xf numFmtId="177" fontId="1" fillId="0" borderId="0" xfId="2" applyNumberFormat="1" applyAlignment="1">
      <alignment horizontal="center" vertical="center"/>
    </xf>
    <xf numFmtId="0" fontId="8" fillId="0" borderId="1" xfId="2" applyFont="1" applyBorder="1" applyAlignment="1" applyProtection="1">
      <alignment horizontal="left" vertical="center" wrapText="1"/>
      <protection locked="0"/>
    </xf>
    <xf numFmtId="0" fontId="8" fillId="0" borderId="2" xfId="2" applyFont="1" applyBorder="1" applyAlignment="1" applyProtection="1">
      <alignment horizontal="left" vertical="center" wrapText="1"/>
      <protection locked="0"/>
    </xf>
    <xf numFmtId="0" fontId="8" fillId="0" borderId="3" xfId="2" applyFont="1" applyBorder="1" applyAlignment="1" applyProtection="1">
      <alignment horizontal="left" vertical="center" wrapText="1"/>
      <protection locked="0"/>
    </xf>
    <xf numFmtId="0" fontId="8" fillId="0" borderId="4" xfId="2" applyFont="1" applyBorder="1" applyAlignment="1" applyProtection="1">
      <alignment horizontal="left" vertical="center" wrapText="1"/>
      <protection locked="0"/>
    </xf>
    <xf numFmtId="0" fontId="8" fillId="0" borderId="0" xfId="2" applyFont="1" applyAlignment="1" applyProtection="1">
      <alignment horizontal="left" vertical="center" wrapText="1"/>
      <protection locked="0"/>
    </xf>
    <xf numFmtId="0" fontId="8" fillId="0" borderId="5" xfId="2" applyFont="1" applyBorder="1" applyAlignment="1" applyProtection="1">
      <alignment horizontal="left" vertical="center" wrapText="1"/>
      <protection locked="0"/>
    </xf>
    <xf numFmtId="0" fontId="8" fillId="0" borderId="6" xfId="2" applyFont="1" applyBorder="1" applyAlignment="1" applyProtection="1">
      <alignment horizontal="left" vertical="center" wrapText="1"/>
      <protection locked="0"/>
    </xf>
    <xf numFmtId="0" fontId="8" fillId="0" borderId="7" xfId="2" applyFont="1" applyBorder="1" applyAlignment="1" applyProtection="1">
      <alignment horizontal="left" vertical="center" wrapText="1"/>
      <protection locked="0"/>
    </xf>
    <xf numFmtId="0" fontId="8" fillId="0" borderId="8" xfId="2" applyFont="1" applyBorder="1" applyAlignment="1" applyProtection="1">
      <alignment horizontal="left" vertical="center" wrapText="1"/>
      <protection locked="0"/>
    </xf>
    <xf numFmtId="179" fontId="3" fillId="2" borderId="0" xfId="3" applyNumberFormat="1" applyFont="1" applyFill="1" applyAlignment="1">
      <alignment horizontal="center" vertical="center" wrapText="1"/>
    </xf>
    <xf numFmtId="179" fontId="3" fillId="0" borderId="0" xfId="2" applyNumberFormat="1" applyFont="1" applyAlignment="1">
      <alignment horizontal="center" vertical="center"/>
    </xf>
  </cellXfs>
  <cellStyles count="21">
    <cellStyle name="標準" xfId="0" builtinId="0"/>
    <cellStyle name="標準 2" xfId="1" xr:uid="{00000000-0005-0000-0000-000001000000}"/>
    <cellStyle name="標準 2 2" xfId="8" xr:uid="{1464E968-3DB6-44E4-8212-E4A6683E9E55}"/>
    <cellStyle name="標準 2 3" xfId="10" xr:uid="{BDE365A3-7289-42A7-AAB3-FF9336108E34}"/>
    <cellStyle name="標準 3" xfId="11" xr:uid="{DFF10422-A442-44E1-A8B8-BCD154A73926}"/>
    <cellStyle name="標準 4" xfId="20" xr:uid="{42035107-8943-4DC1-A0E5-BB800255C40F}"/>
    <cellStyle name="標準 4_APAHO401600" xfId="16" xr:uid="{1EA8785E-0E32-4A58-AE8D-D6A0C46E1459}"/>
    <cellStyle name="標準 4_APAHO4019001" xfId="19" xr:uid="{C18E8E94-4A70-4F3A-AE43-53021D3F5C6A}"/>
    <cellStyle name="標準 4_ZJ08_022012_青森市_2010" xfId="18" xr:uid="{871E33E0-CFBF-444C-8D66-C3A8066E1FEB}"/>
    <cellStyle name="標準 6" xfId="7" xr:uid="{96FDAC23-AAE4-43CA-B03F-66F7A9DC347D}"/>
    <cellStyle name="標準 6_APAHO401000" xfId="9" xr:uid="{BB7488F5-425A-486B-AF72-A123C0C74037}"/>
    <cellStyle name="標準 6_APAHO401200_O-JJ1016-001-3_財政状況資料集(決算状況カード(各会計・関係団体))(Rev2)2" xfId="15" xr:uid="{70ED5920-A48F-4AD0-A09F-3C33496A5609}"/>
    <cellStyle name="標準 6_APAHO402200_O-JJ1016-001-3_財政状況資料集(決算状況カード(各会計・関係団体))(Rev2)2" xfId="12" xr:uid="{46FA6386-FD8A-48E7-8DA8-8E22A345ABBD}"/>
    <cellStyle name="標準 7" xfId="6" xr:uid="{00000000-0005-0000-0000-000002000000}"/>
    <cellStyle name="標準_【レイアウト】（県）資料３（Ｐ２）　歳出比較分析表" xfId="2" xr:uid="{00000000-0005-0000-0000-000003000000}"/>
    <cellStyle name="標準_【レイアウト】（市）資料３（Ｐ２）　歳出比較分析表" xfId="3" xr:uid="{00000000-0005-0000-0000-000004000000}"/>
    <cellStyle name="標準_APAHO251300" xfId="4" xr:uid="{00000000-0005-0000-0000-000005000000}"/>
    <cellStyle name="標準_APAHO252300" xfId="5" xr:uid="{00000000-0005-0000-0000-000006000000}"/>
    <cellStyle name="標準_Book1" xfId="13" xr:uid="{973744F6-F1C5-4BF1-B5E6-C106E0114166}"/>
    <cellStyle name="標準_O-JJ0722-001-3_決算状況カード(各会計・関係団体)_O-JJ1016-001-3_財政状況資料集(決算状況カード(各会計・関係団体))(Rev2)2" xfId="14" xr:uid="{BBF9EF42-956A-449A-A1A9-6519E6EC087D}"/>
    <cellStyle name="標準_O-JJ0722-001-8_連結実質赤字比率に係る赤字・黒字の構成分析" xfId="17" xr:uid="{C77DF98D-9272-456A-B48E-48A82D93F36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H26</c:v>
                </c:pt>
                <c:pt idx="1">
                  <c:v> H27</c:v>
                </c:pt>
                <c:pt idx="2">
                  <c:v> H28</c:v>
                </c:pt>
                <c:pt idx="3">
                  <c:v> H29</c:v>
                </c:pt>
                <c:pt idx="4">
                  <c:v> H30</c:v>
                </c:pt>
              </c:strCache>
            </c:strRef>
          </c:cat>
          <c:val>
            <c:numRef>
              <c:f>([1]データシート!$F$3,[1]データシート!$F$5,[1]データシート!$F$7,[1]データシート!$F$9,[1]データシート!$F$11)</c:f>
              <c:numCache>
                <c:formatCode>General</c:formatCode>
                <c:ptCount val="5"/>
                <c:pt idx="0">
                  <c:v>91837</c:v>
                </c:pt>
                <c:pt idx="1">
                  <c:v>106092</c:v>
                </c:pt>
                <c:pt idx="2">
                  <c:v>78903</c:v>
                </c:pt>
                <c:pt idx="3">
                  <c:v>82993</c:v>
                </c:pt>
                <c:pt idx="4">
                  <c:v>108252</c:v>
                </c:pt>
              </c:numCache>
            </c:numRef>
          </c:val>
          <c:smooth val="0"/>
          <c:extLst>
            <c:ext xmlns:c16="http://schemas.microsoft.com/office/drawing/2014/chart" uri="{C3380CC4-5D6E-409C-BE32-E72D297353CC}">
              <c16:uniqueId val="{00000000-FC48-43FF-893B-E7AB7F8E7C09}"/>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H26</c:v>
                </c:pt>
                <c:pt idx="1">
                  <c:v> H27</c:v>
                </c:pt>
                <c:pt idx="2">
                  <c:v> H28</c:v>
                </c:pt>
                <c:pt idx="3">
                  <c:v> H29</c:v>
                </c:pt>
                <c:pt idx="4">
                  <c:v> H30</c:v>
                </c:pt>
              </c:strCache>
            </c:strRef>
          </c:cat>
          <c:val>
            <c:numRef>
              <c:f>([1]データシート!$D$3,[1]データシート!$D$5,[1]データシート!$D$7,[1]データシート!$D$9,[1]データシート!$D$11)</c:f>
              <c:numCache>
                <c:formatCode>General</c:formatCode>
                <c:ptCount val="5"/>
                <c:pt idx="0">
                  <c:v>57719</c:v>
                </c:pt>
                <c:pt idx="1">
                  <c:v>69920</c:v>
                </c:pt>
                <c:pt idx="2">
                  <c:v>45483</c:v>
                </c:pt>
                <c:pt idx="3">
                  <c:v>55152</c:v>
                </c:pt>
                <c:pt idx="4">
                  <c:v>27256</c:v>
                </c:pt>
              </c:numCache>
            </c:numRef>
          </c:val>
          <c:smooth val="0"/>
          <c:extLst>
            <c:ext xmlns:c16="http://schemas.microsoft.com/office/drawing/2014/chart" uri="{C3380CC4-5D6E-409C-BE32-E72D297353CC}">
              <c16:uniqueId val="{00000001-FC48-43FF-893B-E7AB7F8E7C09}"/>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H26</c:v>
                </c:pt>
                <c:pt idx="1">
                  <c:v>H27</c:v>
                </c:pt>
                <c:pt idx="2">
                  <c:v>H28</c:v>
                </c:pt>
                <c:pt idx="3">
                  <c:v>H29</c:v>
                </c:pt>
                <c:pt idx="4">
                  <c:v>H30</c:v>
                </c:pt>
              </c:strCache>
            </c:strRef>
          </c:cat>
          <c:val>
            <c:numRef>
              <c:f>[1]データシート!$B$19:$F$19</c:f>
              <c:numCache>
                <c:formatCode>General</c:formatCode>
                <c:ptCount val="5"/>
                <c:pt idx="0">
                  <c:v>5.01</c:v>
                </c:pt>
                <c:pt idx="1">
                  <c:v>9.07</c:v>
                </c:pt>
                <c:pt idx="2">
                  <c:v>7.75</c:v>
                </c:pt>
                <c:pt idx="3">
                  <c:v>8.35</c:v>
                </c:pt>
                <c:pt idx="4">
                  <c:v>8.9499999999999993</c:v>
                </c:pt>
              </c:numCache>
            </c:numRef>
          </c:val>
          <c:extLst>
            <c:ext xmlns:c16="http://schemas.microsoft.com/office/drawing/2014/chart" uri="{C3380CC4-5D6E-409C-BE32-E72D297353CC}">
              <c16:uniqueId val="{00000000-EDC1-4856-A1E4-0D2F6B31D02F}"/>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H26</c:v>
                </c:pt>
                <c:pt idx="1">
                  <c:v>H27</c:v>
                </c:pt>
                <c:pt idx="2">
                  <c:v>H28</c:v>
                </c:pt>
                <c:pt idx="3">
                  <c:v>H29</c:v>
                </c:pt>
                <c:pt idx="4">
                  <c:v>H30</c:v>
                </c:pt>
              </c:strCache>
            </c:strRef>
          </c:cat>
          <c:val>
            <c:numRef>
              <c:f>[1]データシート!$B$20:$F$20</c:f>
              <c:numCache>
                <c:formatCode>General</c:formatCode>
                <c:ptCount val="5"/>
                <c:pt idx="0">
                  <c:v>42.17</c:v>
                </c:pt>
                <c:pt idx="1">
                  <c:v>45.3</c:v>
                </c:pt>
                <c:pt idx="2">
                  <c:v>45.4</c:v>
                </c:pt>
                <c:pt idx="3">
                  <c:v>45.96</c:v>
                </c:pt>
                <c:pt idx="4">
                  <c:v>47.82</c:v>
                </c:pt>
              </c:numCache>
            </c:numRef>
          </c:val>
          <c:extLst>
            <c:ext xmlns:c16="http://schemas.microsoft.com/office/drawing/2014/chart" uri="{C3380CC4-5D6E-409C-BE32-E72D297353CC}">
              <c16:uniqueId val="{00000001-EDC1-4856-A1E4-0D2F6B31D02F}"/>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H26</c:v>
                </c:pt>
                <c:pt idx="1">
                  <c:v>H27</c:v>
                </c:pt>
                <c:pt idx="2">
                  <c:v>H28</c:v>
                </c:pt>
                <c:pt idx="3">
                  <c:v>H29</c:v>
                </c:pt>
                <c:pt idx="4">
                  <c:v>H30</c:v>
                </c:pt>
              </c:strCache>
            </c:strRef>
          </c:cat>
          <c:val>
            <c:numRef>
              <c:f>[1]データシート!$B$21:$F$21</c:f>
              <c:numCache>
                <c:formatCode>General</c:formatCode>
                <c:ptCount val="5"/>
                <c:pt idx="0">
                  <c:v>-2.02</c:v>
                </c:pt>
                <c:pt idx="1">
                  <c:v>5.31</c:v>
                </c:pt>
                <c:pt idx="2">
                  <c:v>-6.89</c:v>
                </c:pt>
                <c:pt idx="3">
                  <c:v>-4.8</c:v>
                </c:pt>
                <c:pt idx="4">
                  <c:v>-3.38</c:v>
                </c:pt>
              </c:numCache>
            </c:numRef>
          </c:val>
          <c:smooth val="0"/>
          <c:extLst>
            <c:ext xmlns:c16="http://schemas.microsoft.com/office/drawing/2014/chart" uri="{C3380CC4-5D6E-409C-BE32-E72D297353CC}">
              <c16:uniqueId val="{00000002-EDC1-4856-A1E4-0D2F6B31D02F}"/>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[1]データシート!$B$27:$K$27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CBB9-4E7D-A8D7-75D04F87A5AB}"/>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CBB9-4E7D-A8D7-75D04F87A5AB}"/>
            </c:ext>
          </c:extLst>
        </c:ser>
        <c:ser>
          <c:idx val="2"/>
          <c:order val="2"/>
          <c:tx>
            <c:strRef>
              <c:f>[1]データシート!$A$29</c:f>
              <c:strCache>
                <c:ptCount val="1"/>
                <c:pt idx="0">
                  <c:v>#N/A</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[1]データシート!$B$29:$K$29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CBB9-4E7D-A8D7-75D04F87A5AB}"/>
            </c:ext>
          </c:extLst>
        </c:ser>
        <c:ser>
          <c:idx val="3"/>
          <c:order val="3"/>
          <c:tx>
            <c:strRef>
              <c:f>[1]データシート!$A$30</c:f>
              <c:strCache>
                <c:ptCount val="1"/>
                <c:pt idx="0">
                  <c:v>#N/A</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[1]データシート!$B$30:$K$30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CBB9-4E7D-A8D7-75D04F87A5AB}"/>
            </c:ext>
          </c:extLst>
        </c:ser>
        <c:ser>
          <c:idx val="4"/>
          <c:order val="4"/>
          <c:tx>
            <c:strRef>
              <c:f>[1]データシート!$A$31</c:f>
              <c:strCache>
                <c:ptCount val="1"/>
                <c:pt idx="0">
                  <c:v>階上町後期高齢者医療特別会計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[1]データシート!$B$31:$K$31</c:f>
              <c:numCache>
                <c:formatCode>General</c:formatCode>
                <c:ptCount val="10"/>
                <c:pt idx="0">
                  <c:v>#N/A</c:v>
                </c:pt>
                <c:pt idx="1">
                  <c:v>0.01</c:v>
                </c:pt>
                <c:pt idx="2">
                  <c:v>#N/A</c:v>
                </c:pt>
                <c:pt idx="3">
                  <c:v>0.01</c:v>
                </c:pt>
                <c:pt idx="4">
                  <c:v>#N/A</c:v>
                </c:pt>
                <c:pt idx="5">
                  <c:v>0.01</c:v>
                </c:pt>
                <c:pt idx="6">
                  <c:v>#N/A</c:v>
                </c:pt>
                <c:pt idx="7">
                  <c:v>0.02</c:v>
                </c:pt>
                <c:pt idx="8">
                  <c:v>#N/A</c:v>
                </c:pt>
                <c:pt idx="9">
                  <c:v>0.01</c:v>
                </c:pt>
              </c:numCache>
            </c:numRef>
          </c:val>
          <c:extLst>
            <c:ext xmlns:c16="http://schemas.microsoft.com/office/drawing/2014/chart" uri="{C3380CC4-5D6E-409C-BE32-E72D297353CC}">
              <c16:uniqueId val="{00000004-CBB9-4E7D-A8D7-75D04F87A5AB}"/>
            </c:ext>
          </c:extLst>
        </c:ser>
        <c:ser>
          <c:idx val="5"/>
          <c:order val="5"/>
          <c:tx>
            <c:strRef>
              <c:f>[1]データシート!$A$32</c:f>
              <c:strCache>
                <c:ptCount val="1"/>
                <c:pt idx="0">
                  <c:v>階上町漁業集落排水事業特別会計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[1]データシート!$B$32:$K$32</c:f>
              <c:numCache>
                <c:formatCode>General</c:formatCode>
                <c:ptCount val="10"/>
                <c:pt idx="0">
                  <c:v>#N/A</c:v>
                </c:pt>
                <c:pt idx="1">
                  <c:v>0.01</c:v>
                </c:pt>
                <c:pt idx="2">
                  <c:v>#N/A</c:v>
                </c:pt>
                <c:pt idx="3">
                  <c:v>0.01</c:v>
                </c:pt>
                <c:pt idx="4">
                  <c:v>#N/A</c:v>
                </c:pt>
                <c:pt idx="5">
                  <c:v>0</c:v>
                </c:pt>
                <c:pt idx="6">
                  <c:v>#N/A</c:v>
                </c:pt>
                <c:pt idx="7">
                  <c:v>0.01</c:v>
                </c:pt>
                <c:pt idx="8">
                  <c:v>#N/A</c:v>
                </c:pt>
                <c:pt idx="9">
                  <c:v>0.03</c:v>
                </c:pt>
              </c:numCache>
            </c:numRef>
          </c:val>
          <c:extLst>
            <c:ext xmlns:c16="http://schemas.microsoft.com/office/drawing/2014/chart" uri="{C3380CC4-5D6E-409C-BE32-E72D297353CC}">
              <c16:uniqueId val="{00000005-CBB9-4E7D-A8D7-75D04F87A5AB}"/>
            </c:ext>
          </c:extLst>
        </c:ser>
        <c:ser>
          <c:idx val="6"/>
          <c:order val="6"/>
          <c:tx>
            <c:strRef>
              <c:f>[1]データシート!$A$33</c:f>
              <c:strCache>
                <c:ptCount val="1"/>
                <c:pt idx="0">
                  <c:v>階上町公共下水道事業特別会計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[1]データシート!$B$33:$K$33</c:f>
              <c:numCache>
                <c:formatCode>General</c:formatCode>
                <c:ptCount val="10"/>
                <c:pt idx="0">
                  <c:v>#N/A</c:v>
                </c:pt>
                <c:pt idx="1">
                  <c:v>0.06</c:v>
                </c:pt>
                <c:pt idx="2">
                  <c:v>#N/A</c:v>
                </c:pt>
                <c:pt idx="3">
                  <c:v>0.08</c:v>
                </c:pt>
                <c:pt idx="4">
                  <c:v>#N/A</c:v>
                </c:pt>
                <c:pt idx="5">
                  <c:v>0.04</c:v>
                </c:pt>
                <c:pt idx="6">
                  <c:v>#N/A</c:v>
                </c:pt>
                <c:pt idx="7">
                  <c:v>0.09</c:v>
                </c:pt>
                <c:pt idx="8">
                  <c:v>#N/A</c:v>
                </c:pt>
                <c:pt idx="9">
                  <c:v>0.06</c:v>
                </c:pt>
              </c:numCache>
            </c:numRef>
          </c:val>
          <c:extLst>
            <c:ext xmlns:c16="http://schemas.microsoft.com/office/drawing/2014/chart" uri="{C3380CC4-5D6E-409C-BE32-E72D297353CC}">
              <c16:uniqueId val="{00000006-CBB9-4E7D-A8D7-75D04F87A5AB}"/>
            </c:ext>
          </c:extLst>
        </c:ser>
        <c:ser>
          <c:idx val="7"/>
          <c:order val="7"/>
          <c:tx>
            <c:strRef>
              <c:f>[1]データシート!$A$34</c:f>
              <c:strCache>
                <c:ptCount val="1"/>
                <c:pt idx="0">
                  <c:v>階上町介護保険特別会計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[1]データシート!$B$34:$K$34</c:f>
              <c:numCache>
                <c:formatCode>General</c:formatCode>
                <c:ptCount val="10"/>
                <c:pt idx="0">
                  <c:v>#N/A</c:v>
                </c:pt>
                <c:pt idx="1">
                  <c:v>0.19</c:v>
                </c:pt>
                <c:pt idx="2">
                  <c:v>#N/A</c:v>
                </c:pt>
                <c:pt idx="3">
                  <c:v>0.35</c:v>
                </c:pt>
                <c:pt idx="4">
                  <c:v>#N/A</c:v>
                </c:pt>
                <c:pt idx="5">
                  <c:v>0.38</c:v>
                </c:pt>
                <c:pt idx="6">
                  <c:v>#N/A</c:v>
                </c:pt>
                <c:pt idx="7">
                  <c:v>0.4</c:v>
                </c:pt>
                <c:pt idx="8">
                  <c:v>#N/A</c:v>
                </c:pt>
                <c:pt idx="9">
                  <c:v>0.62</c:v>
                </c:pt>
              </c:numCache>
            </c:numRef>
          </c:val>
          <c:extLst>
            <c:ext xmlns:c16="http://schemas.microsoft.com/office/drawing/2014/chart" uri="{C3380CC4-5D6E-409C-BE32-E72D297353CC}">
              <c16:uniqueId val="{00000007-CBB9-4E7D-A8D7-75D04F87A5AB}"/>
            </c:ext>
          </c:extLst>
        </c:ser>
        <c:ser>
          <c:idx val="8"/>
          <c:order val="8"/>
          <c:tx>
            <c:strRef>
              <c:f>[1]データシート!$A$35</c:f>
              <c:strCache>
                <c:ptCount val="1"/>
                <c:pt idx="0">
                  <c:v>階上町国民健康保険特別会計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[1]データシート!$B$35:$K$35</c:f>
              <c:numCache>
                <c:formatCode>General</c:formatCode>
                <c:ptCount val="10"/>
                <c:pt idx="0">
                  <c:v>#N/A</c:v>
                </c:pt>
                <c:pt idx="1">
                  <c:v>2.91</c:v>
                </c:pt>
                <c:pt idx="2">
                  <c:v>#N/A</c:v>
                </c:pt>
                <c:pt idx="3">
                  <c:v>1.28</c:v>
                </c:pt>
                <c:pt idx="4">
                  <c:v>#N/A</c:v>
                </c:pt>
                <c:pt idx="5">
                  <c:v>3.81</c:v>
                </c:pt>
                <c:pt idx="6">
                  <c:v>#N/A</c:v>
                </c:pt>
                <c:pt idx="7">
                  <c:v>3.03</c:v>
                </c:pt>
                <c:pt idx="8">
                  <c:v>#N/A</c:v>
                </c:pt>
                <c:pt idx="9">
                  <c:v>2.62</c:v>
                </c:pt>
              </c:numCache>
            </c:numRef>
          </c:val>
          <c:extLst>
            <c:ext xmlns:c16="http://schemas.microsoft.com/office/drawing/2014/chart" uri="{C3380CC4-5D6E-409C-BE32-E72D297353CC}">
              <c16:uniqueId val="{00000008-CBB9-4E7D-A8D7-75D04F87A5AB}"/>
            </c:ext>
          </c:extLst>
        </c:ser>
        <c:ser>
          <c:idx val="9"/>
          <c:order val="9"/>
          <c:tx>
            <c:strRef>
              <c:f>[1]データシート!$A$36</c:f>
              <c:strCache>
                <c:ptCount val="1"/>
                <c:pt idx="0">
                  <c:v>一般会計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[1]データシート!$B$36:$K$36</c:f>
              <c:numCache>
                <c:formatCode>General</c:formatCode>
                <c:ptCount val="10"/>
                <c:pt idx="0">
                  <c:v>#N/A</c:v>
                </c:pt>
                <c:pt idx="1">
                  <c:v>5.78</c:v>
                </c:pt>
                <c:pt idx="2">
                  <c:v>#N/A</c:v>
                </c:pt>
                <c:pt idx="3">
                  <c:v>9.08</c:v>
                </c:pt>
                <c:pt idx="4">
                  <c:v>#N/A</c:v>
                </c:pt>
                <c:pt idx="5">
                  <c:v>7.75</c:v>
                </c:pt>
                <c:pt idx="6">
                  <c:v>#N/A</c:v>
                </c:pt>
                <c:pt idx="7">
                  <c:v>8.33</c:v>
                </c:pt>
                <c:pt idx="8">
                  <c:v>#N/A</c:v>
                </c:pt>
                <c:pt idx="9">
                  <c:v>8.9499999999999993</c:v>
                </c:pt>
              </c:numCache>
            </c:numRef>
          </c:val>
          <c:extLst>
            <c:ext xmlns:c16="http://schemas.microsoft.com/office/drawing/2014/chart" uri="{C3380CC4-5D6E-409C-BE32-E72D297353CC}">
              <c16:uniqueId val="{00000009-CBB9-4E7D-A8D7-75D04F87A5AB}"/>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[1]データシート!$B$42:$P$42</c:f>
              <c:numCache>
                <c:formatCode>General</c:formatCode>
                <c:ptCount val="15"/>
                <c:pt idx="2">
                  <c:v>702</c:v>
                </c:pt>
                <c:pt idx="5">
                  <c:v>679</c:v>
                </c:pt>
                <c:pt idx="8">
                  <c:v>675</c:v>
                </c:pt>
                <c:pt idx="11">
                  <c:v>634</c:v>
                </c:pt>
                <c:pt idx="14">
                  <c:v>595</c:v>
                </c:pt>
              </c:numCache>
            </c:numRef>
          </c:val>
          <c:extLst>
            <c:ext xmlns:c16="http://schemas.microsoft.com/office/drawing/2014/chart" uri="{C3380CC4-5D6E-409C-BE32-E72D297353CC}">
              <c16:uniqueId val="{00000000-F5F1-45C9-A1AC-6C62A5936BD0}"/>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F5F1-45C9-A1AC-6C62A5936BD0}"/>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[1]データシート!$B$44:$P$44</c:f>
              <c:numCache>
                <c:formatCode>General</c:formatCode>
                <c:ptCount val="15"/>
                <c:pt idx="0">
                  <c:v>46</c:v>
                </c:pt>
                <c:pt idx="3">
                  <c:v>46</c:v>
                </c:pt>
                <c:pt idx="6">
                  <c:v>38</c:v>
                </c:pt>
                <c:pt idx="9">
                  <c:v>38</c:v>
                </c:pt>
                <c:pt idx="12">
                  <c:v>38</c:v>
                </c:pt>
              </c:numCache>
            </c:numRef>
          </c:val>
          <c:extLst>
            <c:ext xmlns:c16="http://schemas.microsoft.com/office/drawing/2014/chart" uri="{C3380CC4-5D6E-409C-BE32-E72D297353CC}">
              <c16:uniqueId val="{00000002-F5F1-45C9-A1AC-6C62A5936BD0}"/>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[1]データシート!$B$45:$P$45</c:f>
              <c:numCache>
                <c:formatCode>General</c:formatCode>
                <c:ptCount val="15"/>
                <c:pt idx="0">
                  <c:v>48</c:v>
                </c:pt>
                <c:pt idx="3">
                  <c:v>37</c:v>
                </c:pt>
                <c:pt idx="6">
                  <c:v>36</c:v>
                </c:pt>
                <c:pt idx="9">
                  <c:v>38</c:v>
                </c:pt>
                <c:pt idx="12">
                  <c:v>37</c:v>
                </c:pt>
              </c:numCache>
            </c:numRef>
          </c:val>
          <c:extLst>
            <c:ext xmlns:c16="http://schemas.microsoft.com/office/drawing/2014/chart" uri="{C3380CC4-5D6E-409C-BE32-E72D297353CC}">
              <c16:uniqueId val="{00000003-F5F1-45C9-A1AC-6C62A5936BD0}"/>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[1]データシート!$B$46:$P$46</c:f>
              <c:numCache>
                <c:formatCode>General</c:formatCode>
                <c:ptCount val="15"/>
                <c:pt idx="0">
                  <c:v>101</c:v>
                </c:pt>
                <c:pt idx="3">
                  <c:v>113</c:v>
                </c:pt>
                <c:pt idx="6">
                  <c:v>111</c:v>
                </c:pt>
                <c:pt idx="9">
                  <c:v>115</c:v>
                </c:pt>
                <c:pt idx="12">
                  <c:v>115</c:v>
                </c:pt>
              </c:numCache>
            </c:numRef>
          </c:val>
          <c:extLst>
            <c:ext xmlns:c16="http://schemas.microsoft.com/office/drawing/2014/chart" uri="{C3380CC4-5D6E-409C-BE32-E72D297353CC}">
              <c16:uniqueId val="{00000004-F5F1-45C9-A1AC-6C62A5936BD0}"/>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5F1-45C9-A1AC-6C62A5936BD0}"/>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F5F1-45C9-A1AC-6C62A5936BD0}"/>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[1]データシート!$B$49:$P$49</c:f>
              <c:numCache>
                <c:formatCode>General</c:formatCode>
                <c:ptCount val="15"/>
                <c:pt idx="0">
                  <c:v>849</c:v>
                </c:pt>
                <c:pt idx="3">
                  <c:v>804</c:v>
                </c:pt>
                <c:pt idx="6">
                  <c:v>832</c:v>
                </c:pt>
                <c:pt idx="9">
                  <c:v>793</c:v>
                </c:pt>
                <c:pt idx="12">
                  <c:v>762</c:v>
                </c:pt>
              </c:numCache>
            </c:numRef>
          </c:val>
          <c:extLst>
            <c:ext xmlns:c16="http://schemas.microsoft.com/office/drawing/2014/chart" uri="{C3380CC4-5D6E-409C-BE32-E72D297353CC}">
              <c16:uniqueId val="{00000007-F5F1-45C9-A1AC-6C62A5936BD0}"/>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[1]データシート!$B$50:$P$50</c:f>
              <c:numCache>
                <c:formatCode>General</c:formatCode>
                <c:ptCount val="15"/>
                <c:pt idx="0">
                  <c:v>#N/A</c:v>
                </c:pt>
                <c:pt idx="1">
                  <c:v>342</c:v>
                </c:pt>
                <c:pt idx="2">
                  <c:v>#N/A</c:v>
                </c:pt>
                <c:pt idx="3">
                  <c:v>#N/A</c:v>
                </c:pt>
                <c:pt idx="4">
                  <c:v>321</c:v>
                </c:pt>
                <c:pt idx="5">
                  <c:v>#N/A</c:v>
                </c:pt>
                <c:pt idx="6">
                  <c:v>#N/A</c:v>
                </c:pt>
                <c:pt idx="7">
                  <c:v>342</c:v>
                </c:pt>
                <c:pt idx="8">
                  <c:v>#N/A</c:v>
                </c:pt>
                <c:pt idx="9">
                  <c:v>#N/A</c:v>
                </c:pt>
                <c:pt idx="10">
                  <c:v>350</c:v>
                </c:pt>
                <c:pt idx="11">
                  <c:v>#N/A</c:v>
                </c:pt>
                <c:pt idx="12">
                  <c:v>#N/A</c:v>
                </c:pt>
                <c:pt idx="13">
                  <c:v>357</c:v>
                </c:pt>
                <c:pt idx="14">
                  <c:v>#N/A</c:v>
                </c:pt>
              </c:numCache>
            </c:numRef>
          </c:val>
          <c:smooth val="0"/>
          <c:extLst>
            <c:ext xmlns:c16="http://schemas.microsoft.com/office/drawing/2014/chart" uri="{C3380CC4-5D6E-409C-BE32-E72D297353CC}">
              <c16:uniqueId val="{00000008-F5F1-45C9-A1AC-6C62A5936BD0}"/>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[1]データシート!$B$56:$P$56</c:f>
              <c:numCache>
                <c:formatCode>General</c:formatCode>
                <c:ptCount val="15"/>
                <c:pt idx="2">
                  <c:v>6075</c:v>
                </c:pt>
                <c:pt idx="5">
                  <c:v>5973</c:v>
                </c:pt>
                <c:pt idx="8">
                  <c:v>5635</c:v>
                </c:pt>
                <c:pt idx="11">
                  <c:v>5417</c:v>
                </c:pt>
                <c:pt idx="14">
                  <c:v>5131</c:v>
                </c:pt>
              </c:numCache>
            </c:numRef>
          </c:val>
          <c:extLst>
            <c:ext xmlns:c16="http://schemas.microsoft.com/office/drawing/2014/chart" uri="{C3380CC4-5D6E-409C-BE32-E72D297353CC}">
              <c16:uniqueId val="{00000000-08F1-4FD5-9030-D9CC77A246B3}"/>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[1]データシート!$B$57:$P$57</c:f>
              <c:numCache>
                <c:formatCode>General</c:formatCode>
                <c:ptCount val="15"/>
                <c:pt idx="2">
                  <c:v>77</c:v>
                </c:pt>
                <c:pt idx="5">
                  <c:v>73</c:v>
                </c:pt>
                <c:pt idx="8">
                  <c:v>71</c:v>
                </c:pt>
                <c:pt idx="11">
                  <c:v>69</c:v>
                </c:pt>
                <c:pt idx="14">
                  <c:v>53</c:v>
                </c:pt>
              </c:numCache>
            </c:numRef>
          </c:val>
          <c:extLst>
            <c:ext xmlns:c16="http://schemas.microsoft.com/office/drawing/2014/chart" uri="{C3380CC4-5D6E-409C-BE32-E72D297353CC}">
              <c16:uniqueId val="{00000001-08F1-4FD5-9030-D9CC77A246B3}"/>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[1]データシート!$B$58:$P$58</c:f>
              <c:numCache>
                <c:formatCode>General</c:formatCode>
                <c:ptCount val="15"/>
                <c:pt idx="2">
                  <c:v>2037</c:v>
                </c:pt>
                <c:pt idx="5">
                  <c:v>2161</c:v>
                </c:pt>
                <c:pt idx="8">
                  <c:v>2130</c:v>
                </c:pt>
                <c:pt idx="11">
                  <c:v>2206</c:v>
                </c:pt>
                <c:pt idx="14">
                  <c:v>2333</c:v>
                </c:pt>
              </c:numCache>
            </c:numRef>
          </c:val>
          <c:extLst>
            <c:ext xmlns:c16="http://schemas.microsoft.com/office/drawing/2014/chart" uri="{C3380CC4-5D6E-409C-BE32-E72D297353CC}">
              <c16:uniqueId val="{00000002-08F1-4FD5-9030-D9CC77A246B3}"/>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08F1-4FD5-9030-D9CC77A246B3}"/>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08F1-4FD5-9030-D9CC77A246B3}"/>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[1]データシート!$B$61:$P$61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8F1-4FD5-9030-D9CC77A246B3}"/>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[1]データシート!$B$62:$P$62</c:f>
              <c:numCache>
                <c:formatCode>General</c:formatCode>
                <c:ptCount val="15"/>
                <c:pt idx="0">
                  <c:v>687</c:v>
                </c:pt>
                <c:pt idx="3">
                  <c:v>657</c:v>
                </c:pt>
                <c:pt idx="6">
                  <c:v>601</c:v>
                </c:pt>
                <c:pt idx="9">
                  <c:v>561</c:v>
                </c:pt>
                <c:pt idx="12">
                  <c:v>504</c:v>
                </c:pt>
              </c:numCache>
            </c:numRef>
          </c:val>
          <c:extLst>
            <c:ext xmlns:c16="http://schemas.microsoft.com/office/drawing/2014/chart" uri="{C3380CC4-5D6E-409C-BE32-E72D297353CC}">
              <c16:uniqueId val="{00000006-08F1-4FD5-9030-D9CC77A246B3}"/>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[1]データシート!$B$63:$P$63</c:f>
              <c:numCache>
                <c:formatCode>General</c:formatCode>
                <c:ptCount val="15"/>
                <c:pt idx="0">
                  <c:v>243</c:v>
                </c:pt>
                <c:pt idx="3">
                  <c:v>260</c:v>
                </c:pt>
                <c:pt idx="6">
                  <c:v>253</c:v>
                </c:pt>
                <c:pt idx="9">
                  <c:v>239</c:v>
                </c:pt>
                <c:pt idx="12">
                  <c:v>264</c:v>
                </c:pt>
              </c:numCache>
            </c:numRef>
          </c:val>
          <c:extLst>
            <c:ext xmlns:c16="http://schemas.microsoft.com/office/drawing/2014/chart" uri="{C3380CC4-5D6E-409C-BE32-E72D297353CC}">
              <c16:uniqueId val="{00000007-08F1-4FD5-9030-D9CC77A246B3}"/>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[1]データシート!$B$64:$P$64</c:f>
              <c:numCache>
                <c:formatCode>General</c:formatCode>
                <c:ptCount val="15"/>
                <c:pt idx="0">
                  <c:v>2003</c:v>
                </c:pt>
                <c:pt idx="3">
                  <c:v>2053</c:v>
                </c:pt>
                <c:pt idx="6">
                  <c:v>2060</c:v>
                </c:pt>
                <c:pt idx="9">
                  <c:v>2046</c:v>
                </c:pt>
                <c:pt idx="12">
                  <c:v>2024</c:v>
                </c:pt>
              </c:numCache>
            </c:numRef>
          </c:val>
          <c:extLst>
            <c:ext xmlns:c16="http://schemas.microsoft.com/office/drawing/2014/chart" uri="{C3380CC4-5D6E-409C-BE32-E72D297353CC}">
              <c16:uniqueId val="{00000008-08F1-4FD5-9030-D9CC77A246B3}"/>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[1]データシート!$B$65:$P$65</c:f>
              <c:numCache>
                <c:formatCode>General</c:formatCode>
                <c:ptCount val="15"/>
                <c:pt idx="0">
                  <c:v>159</c:v>
                </c:pt>
                <c:pt idx="3">
                  <c:v>114</c:v>
                </c:pt>
                <c:pt idx="6">
                  <c:v>70</c:v>
                </c:pt>
                <c:pt idx="9">
                  <c:v>36</c:v>
                </c:pt>
                <c:pt idx="12">
                  <c:v>0</c:v>
                </c:pt>
              </c:numCache>
            </c:numRef>
          </c:val>
          <c:extLst>
            <c:ext xmlns:c16="http://schemas.microsoft.com/office/drawing/2014/chart" uri="{C3380CC4-5D6E-409C-BE32-E72D297353CC}">
              <c16:uniqueId val="{00000009-08F1-4FD5-9030-D9CC77A246B3}"/>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[1]データシート!$B$66:$P$66</c:f>
              <c:numCache>
                <c:formatCode>General</c:formatCode>
                <c:ptCount val="15"/>
                <c:pt idx="0">
                  <c:v>7583</c:v>
                </c:pt>
                <c:pt idx="3">
                  <c:v>7494</c:v>
                </c:pt>
                <c:pt idx="6">
                  <c:v>7141</c:v>
                </c:pt>
                <c:pt idx="9">
                  <c:v>6866</c:v>
                </c:pt>
                <c:pt idx="12">
                  <c:v>6422</c:v>
                </c:pt>
              </c:numCache>
            </c:numRef>
          </c:val>
          <c:extLst>
            <c:ext xmlns:c16="http://schemas.microsoft.com/office/drawing/2014/chart" uri="{C3380CC4-5D6E-409C-BE32-E72D297353CC}">
              <c16:uniqueId val="{0000000A-08F1-4FD5-9030-D9CC77A246B3}"/>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[1]データシート!$B$67:$P$67</c:f>
              <c:numCache>
                <c:formatCode>General</c:formatCode>
                <c:ptCount val="15"/>
                <c:pt idx="0">
                  <c:v>#N/A</c:v>
                </c:pt>
                <c:pt idx="1">
                  <c:v>2487</c:v>
                </c:pt>
                <c:pt idx="2">
                  <c:v>#N/A</c:v>
                </c:pt>
                <c:pt idx="3">
                  <c:v>#N/A</c:v>
                </c:pt>
                <c:pt idx="4">
                  <c:v>2370</c:v>
                </c:pt>
                <c:pt idx="5">
                  <c:v>#N/A</c:v>
                </c:pt>
                <c:pt idx="6">
                  <c:v>#N/A</c:v>
                </c:pt>
                <c:pt idx="7">
                  <c:v>2291</c:v>
                </c:pt>
                <c:pt idx="8">
                  <c:v>#N/A</c:v>
                </c:pt>
                <c:pt idx="9">
                  <c:v>#N/A</c:v>
                </c:pt>
                <c:pt idx="10">
                  <c:v>2055</c:v>
                </c:pt>
                <c:pt idx="11">
                  <c:v>#N/A</c:v>
                </c:pt>
                <c:pt idx="12">
                  <c:v>#N/A</c:v>
                </c:pt>
                <c:pt idx="13">
                  <c:v>1698</c:v>
                </c:pt>
                <c:pt idx="14">
                  <c:v>#N/A</c:v>
                </c:pt>
              </c:numCache>
            </c:numRef>
          </c:val>
          <c:smooth val="0"/>
          <c:extLst>
            <c:ext xmlns:c16="http://schemas.microsoft.com/office/drawing/2014/chart" uri="{C3380CC4-5D6E-409C-BE32-E72D297353CC}">
              <c16:uniqueId val="{0000000B-08F1-4FD5-9030-D9CC77A246B3}"/>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H28</c:v>
                </c:pt>
                <c:pt idx="1">
                  <c:v>H29</c:v>
                </c:pt>
                <c:pt idx="2">
                  <c:v>H30</c:v>
                </c:pt>
              </c:strCache>
            </c:strRef>
          </c:cat>
          <c:val>
            <c:numRef>
              <c:f>[1]データシート!$B$72:$D$72</c:f>
              <c:numCache>
                <c:formatCode>General</c:formatCode>
                <c:ptCount val="3"/>
                <c:pt idx="0">
                  <c:v>1724</c:v>
                </c:pt>
                <c:pt idx="1">
                  <c:v>1725</c:v>
                </c:pt>
                <c:pt idx="2">
                  <c:v>1795</c:v>
                </c:pt>
              </c:numCache>
            </c:numRef>
          </c:val>
          <c:extLst>
            <c:ext xmlns:c16="http://schemas.microsoft.com/office/drawing/2014/chart" uri="{C3380CC4-5D6E-409C-BE32-E72D297353CC}">
              <c16:uniqueId val="{00000000-3926-41B2-BB51-A05C32B651AD}"/>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H28</c:v>
                </c:pt>
                <c:pt idx="1">
                  <c:v>H29</c:v>
                </c:pt>
                <c:pt idx="2">
                  <c:v>H30</c:v>
                </c:pt>
              </c:strCache>
            </c:strRef>
          </c:cat>
          <c:val>
            <c:numRef>
              <c:f>[1]データシート!$B$73:$D$73</c:f>
              <c:numCache>
                <c:formatCode>General</c:formatCode>
                <c:ptCount val="3"/>
                <c:pt idx="0">
                  <c:v>32</c:v>
                </c:pt>
                <c:pt idx="1">
                  <c:v>18</c:v>
                </c:pt>
                <c:pt idx="2">
                  <c:v>4</c:v>
                </c:pt>
              </c:numCache>
            </c:numRef>
          </c:val>
          <c:extLst>
            <c:ext xmlns:c16="http://schemas.microsoft.com/office/drawing/2014/chart" uri="{C3380CC4-5D6E-409C-BE32-E72D297353CC}">
              <c16:uniqueId val="{00000001-3926-41B2-BB51-A05C32B651AD}"/>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H28</c:v>
                </c:pt>
                <c:pt idx="1">
                  <c:v>H29</c:v>
                </c:pt>
                <c:pt idx="2">
                  <c:v>H30</c:v>
                </c:pt>
              </c:strCache>
            </c:strRef>
          </c:cat>
          <c:val>
            <c:numRef>
              <c:f>[1]データシート!$B$74:$D$74</c:f>
              <c:numCache>
                <c:formatCode>General</c:formatCode>
                <c:ptCount val="3"/>
                <c:pt idx="0">
                  <c:v>274</c:v>
                </c:pt>
                <c:pt idx="1">
                  <c:v>276</c:v>
                </c:pt>
                <c:pt idx="2">
                  <c:v>269</c:v>
                </c:pt>
              </c:numCache>
            </c:numRef>
          </c:val>
          <c:extLst>
            <c:ext xmlns:c16="http://schemas.microsoft.com/office/drawing/2014/chart" uri="{C3380CC4-5D6E-409C-BE32-E72D297353CC}">
              <c16:uniqueId val="{00000002-3926-41B2-BB51-A05C32B651AD}"/>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{5D5C603E-FAC9-46CF-94C0-03514564D1F0}</c15:txfldGUID>
                      <c15:f>公会計指標分析・財政指標組合せ分析表!$BP$50</c15:f>
                      <c15:dlblFieldTableCache>
                        <c:ptCount val="1"/>
                        <c:pt idx="0">
                          <c:v>H26</c:v>
                        </c:pt>
                      </c15:dlblFieldTableCache>
                    </c15:dlblFTEntry>
                  </c15:dlblFieldTable>
                  <c15:showDataLabelsRange val="0"/>
                </c:ext>
                <c:ext xmlns:c16="http://schemas.microsoft.com/office/drawing/2014/chart" uri="{C3380CC4-5D6E-409C-BE32-E72D297353CC}">
                  <c16:uniqueId val="{00000000-5CBD-4CEA-A22E-7A32A9A1410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{8061D3F6-C944-4BFB-9822-DCDA910B2FF8}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CBD-4CEA-A22E-7A32A9A1410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{6EF6B8AE-66F2-4D41-84E1-6E1711A24E18}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CBD-4CEA-A22E-7A32A9A1410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{2D699C05-B37B-4839-A4A7-AAA08F1952B6}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CBD-4CEA-A22E-7A32A9A1410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{D87580CB-8FFB-4C72-A3E8-BB97A4BB74E6}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CBD-4CEA-A22E-7A32A9A14103}"/>
                </c:ext>
              </c:extLst>
            </c:dLbl>
            <c:dLbl>
              <c:idx val="8"/>
              <c:tx>
                <c:strRef>
                  <c:f>公会計指標分析・財政指標組合せ分析表!$BX$50</c:f>
                  <c:strCache>
                    <c:ptCount val="1"/>
                    <c:pt idx="0">
                      <c:v>H27</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{D0E80267-C5F4-4EC4-B860-50E543B9F7BC}</c15:txfldGUID>
                      <c15:f>公会計指標分析・財政指標組合せ分析表!$BX$50</c15:f>
                      <c15:dlblFieldTableCache>
                        <c:ptCount val="1"/>
                        <c:pt idx="0">
                          <c:v>H27</c:v>
                        </c:pt>
                      </c15:dlblFieldTableCache>
                    </c15:dlblFTEntry>
                  </c15:dlblFieldTable>
                  <c15:showDataLabelsRange val="0"/>
                </c:ext>
                <c:ext xmlns:c16="http://schemas.microsoft.com/office/drawing/2014/chart" uri="{C3380CC4-5D6E-409C-BE32-E72D297353CC}">
                  <c16:uniqueId val="{00000005-5CBD-4CEA-A22E-7A32A9A14103}"/>
                </c:ext>
              </c:extLst>
            </c:dLbl>
            <c:dLbl>
              <c:idx val="16"/>
              <c:tx>
                <c:strRef>
                  <c:f>公会計指標分析・財政指標組合せ分析表!$CF$50</c:f>
                  <c:strCache>
                    <c:ptCount val="1"/>
                    <c:pt idx="0">
                      <c:v>H28</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{D23D2CC7-D54B-421A-A602-F9BAA6FA4FBB}</c15:txfldGUID>
                      <c15:f>公会計指標分析・財政指標組合せ分析表!$CF$50</c15:f>
                      <c15:dlblFieldTableCache>
                        <c:ptCount val="1"/>
                        <c:pt idx="0">
                          <c:v>H28</c:v>
                        </c:pt>
                      </c15:dlblFieldTableCache>
                    </c15:dlblFTEntry>
                  </c15:dlblFieldTable>
                  <c15:showDataLabelsRange val="0"/>
                </c:ext>
                <c:ext xmlns:c16="http://schemas.microsoft.com/office/drawing/2014/chart" uri="{C3380CC4-5D6E-409C-BE32-E72D297353CC}">
                  <c16:uniqueId val="{00000006-5CBD-4CEA-A22E-7A32A9A14103}"/>
                </c:ext>
              </c:extLst>
            </c:dLbl>
            <c:dLbl>
              <c:idx val="24"/>
              <c:tx>
                <c:strRef>
                  <c:f>公会計指標分析・財政指標組合せ分析表!$CN$50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{D367F4F4-A9AA-4303-88AE-F01CDA3DA0A0}</c15:txfldGUID>
                      <c15:f>公会計指標分析・財政指標組合せ分析表!$CN$50</c15:f>
                      <c15:dlblFieldTableCache>
                        <c:ptCount val="1"/>
                        <c:pt idx="0">
                          <c:v>H29</c:v>
                        </c:pt>
                      </c15:dlblFieldTableCache>
                    </c15:dlblFTEntry>
                  </c15:dlblFieldTable>
                  <c15:showDataLabelsRange val="0"/>
                </c:ext>
                <c:ext xmlns:c16="http://schemas.microsoft.com/office/drawing/2014/chart" uri="{C3380CC4-5D6E-409C-BE32-E72D297353CC}">
                  <c16:uniqueId val="{00000007-5CBD-4CEA-A22E-7A32A9A14103}"/>
                </c:ext>
              </c:extLst>
            </c:dLbl>
            <c:dLbl>
              <c:idx val="32"/>
              <c:tx>
                <c:strRef>
                  <c:f>公会計指標分析・財政指標組合せ分析表!$CV$50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{E892E2C3-E36C-482F-9C86-24DAEFECF3A6}</c15:txfldGUID>
                      <c15:f>公会計指標分析・財政指標組合せ分析表!$CV$50</c15:f>
                      <c15:dlblFieldTableCache>
                        <c:ptCount val="1"/>
                        <c:pt idx="0">
                          <c:v>H30</c:v>
                        </c:pt>
                      </c15:dlblFieldTableCache>
                    </c15:dlblFTEntry>
                  </c15:dlblFieldTable>
                  <c15:showDataLabelsRange val="0"/>
                </c:ext>
                <c:ext xmlns:c16="http://schemas.microsoft.com/office/drawing/2014/chart" uri="{C3380CC4-5D6E-409C-BE32-E72D297353CC}">
                  <c16:uniqueId val="{00000008-5CBD-4CEA-A22E-7A32A9A1410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8">
                  <c:v>57.2</c:v>
                </c:pt>
                <c:pt idx="16">
                  <c:v>60</c:v>
                </c:pt>
                <c:pt idx="24">
                  <c:v>62.3</c:v>
                </c:pt>
                <c:pt idx="32">
                  <c:v>65.400000000000006</c:v>
                </c:pt>
              </c:numCache>
            </c:numRef>
          </c:xVal>
          <c:yVal>
            <c:numRef>
              <c:f>公会計指標分析・財政指標組合せ分析表!$BP$51:$DC$51</c:f>
              <c:numCache>
                <c:formatCode>#,##0.0;"▲ "#,##0.0</c:formatCode>
                <c:ptCount val="40"/>
                <c:pt idx="8">
                  <c:v>75.099999999999994</c:v>
                </c:pt>
                <c:pt idx="16">
                  <c:v>73.099999999999994</c:v>
                </c:pt>
                <c:pt idx="24">
                  <c:v>65.599999999999994</c:v>
                </c:pt>
                <c:pt idx="32">
                  <c:v>53.6</c:v>
                </c:pt>
              </c:numCache>
            </c:numRef>
          </c:yVal>
          <c:smooth val="0"/>
          <c:extLst>
            <c:ext xmlns:c16="http://schemas.microsoft.com/office/drawing/2014/chart" uri="{C3380CC4-5D6E-409C-BE32-E72D297353CC}">
              <c16:uniqueId val="{00000009-5CBD-4CEA-A22E-7A32A9A14103}"/>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H26</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{FC05E3E1-FD22-4861-8A64-888E2197CA4B}</c15:txfldGUID>
                      <c15:f>公会計指標分析・財政指標組合せ分析表!$BP$50</c15:f>
                      <c15:dlblFieldTableCache>
                        <c:ptCount val="1"/>
                        <c:pt idx="0">
                          <c:v>H26</c:v>
                        </c:pt>
                      </c15:dlblFieldTableCache>
                    </c15:dlblFTEntry>
                  </c15:dlblFieldTable>
                  <c15:showDataLabelsRange val="0"/>
                </c:ext>
                <c:ext xmlns:c16="http://schemas.microsoft.com/office/drawing/2014/chart" uri="{C3380CC4-5D6E-409C-BE32-E72D297353CC}">
                  <c16:uniqueId val="{0000000A-5CBD-4CEA-A22E-7A32A9A14103}"/>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{FC29CC27-680E-49D6-8B6C-3F011C349F66}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CBD-4CEA-A22E-7A32A9A1410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{4B649648-8431-4DB1-B86E-640AE445089A}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CBD-4CEA-A22E-7A32A9A1410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{87F264C7-FB5F-4616-8678-8F4A134494B9}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CBD-4CEA-A22E-7A32A9A1410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{364BDD19-0223-4534-8C28-207FB6B746D6}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CBD-4CEA-A22E-7A32A9A14103}"/>
                </c:ext>
              </c:extLst>
            </c:dLbl>
            <c:dLbl>
              <c:idx val="8"/>
              <c:tx>
                <c:strRef>
                  <c:f>公会計指標分析・財政指標組合せ分析表!$BX$50</c:f>
                  <c:strCache>
                    <c:ptCount val="1"/>
                    <c:pt idx="0">
                      <c:v>H27</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{8BC8518A-5517-4E3E-9AEC-DBA28F9E2F9C}</c15:txfldGUID>
                      <c15:f>公会計指標分析・財政指標組合せ分析表!$BX$50</c15:f>
                      <c15:dlblFieldTableCache>
                        <c:ptCount val="1"/>
                        <c:pt idx="0">
                          <c:v>H27</c:v>
                        </c:pt>
                      </c15:dlblFieldTableCache>
                    </c15:dlblFTEntry>
                  </c15:dlblFieldTable>
                  <c15:showDataLabelsRange val="0"/>
                </c:ext>
                <c:ext xmlns:c16="http://schemas.microsoft.com/office/drawing/2014/chart" uri="{C3380CC4-5D6E-409C-BE32-E72D297353CC}">
                  <c16:uniqueId val="{0000000F-5CBD-4CEA-A22E-7A32A9A14103}"/>
                </c:ext>
              </c:extLst>
            </c:dLbl>
            <c:dLbl>
              <c:idx val="16"/>
              <c:tx>
                <c:strRef>
                  <c:f>公会計指標分析・財政指標組合せ分析表!$CF$50</c:f>
                  <c:strCache>
                    <c:ptCount val="1"/>
                    <c:pt idx="0">
                      <c:v>H28</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{76CCE7E4-B469-4D4D-B87B-97B341E266DC}</c15:txfldGUID>
                      <c15:f>公会計指標分析・財政指標組合せ分析表!$CF$50</c15:f>
                      <c15:dlblFieldTableCache>
                        <c:ptCount val="1"/>
                        <c:pt idx="0">
                          <c:v>H28</c:v>
                        </c:pt>
                      </c15:dlblFieldTableCache>
                    </c15:dlblFTEntry>
                  </c15:dlblFieldTable>
                  <c15:showDataLabelsRange val="0"/>
                </c:ext>
                <c:ext xmlns:c16="http://schemas.microsoft.com/office/drawing/2014/chart" uri="{C3380CC4-5D6E-409C-BE32-E72D297353CC}">
                  <c16:uniqueId val="{00000010-5CBD-4CEA-A22E-7A32A9A14103}"/>
                </c:ext>
              </c:extLst>
            </c:dLbl>
            <c:dLbl>
              <c:idx val="24"/>
              <c:tx>
                <c:strRef>
                  <c:f>公会計指標分析・財政指標組合せ分析表!$CN$50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{F39B5AB6-8807-4A80-A6B7-BACBED66E771}</c15:txfldGUID>
                      <c15:f>公会計指標分析・財政指標組合せ分析表!$CN$50</c15:f>
                      <c15:dlblFieldTableCache>
                        <c:ptCount val="1"/>
                        <c:pt idx="0">
                          <c:v>H29</c:v>
                        </c:pt>
                      </c15:dlblFieldTableCache>
                    </c15:dlblFTEntry>
                  </c15:dlblFieldTable>
                  <c15:showDataLabelsRange val="0"/>
                </c:ext>
                <c:ext xmlns:c16="http://schemas.microsoft.com/office/drawing/2014/chart" uri="{C3380CC4-5D6E-409C-BE32-E72D297353CC}">
                  <c16:uniqueId val="{00000011-5CBD-4CEA-A22E-7A32A9A14103}"/>
                </c:ext>
              </c:extLst>
            </c:dLbl>
            <c:dLbl>
              <c:idx val="32"/>
              <c:tx>
                <c:strRef>
                  <c:f>公会計指標分析・財政指標組合せ分析表!$CV$50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{EC47B3F2-BD7E-4EB5-A589-2D18DF80D15B}</c15:txfldGUID>
                      <c15:f>公会計指標分析・財政指標組合せ分析表!$CV$50</c15:f>
                      <c15:dlblFieldTableCache>
                        <c:ptCount val="1"/>
                        <c:pt idx="0">
                          <c:v>H30</c:v>
                        </c:pt>
                      </c15:dlblFieldTableCache>
                    </c15:dlblFTEntry>
                  </c15:dlblFieldTable>
                  <c15:showDataLabelsRange val="0"/>
                </c:ext>
                <c:ext xmlns:c16="http://schemas.microsoft.com/office/drawing/2014/chart" uri="{C3380CC4-5D6E-409C-BE32-E72D297353CC}">
                  <c16:uniqueId val="{00000012-5CBD-4CEA-A22E-7A32A9A1410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8">
                  <c:v>55.8</c:v>
                </c:pt>
                <c:pt idx="16">
                  <c:v>57.6</c:v>
                </c:pt>
                <c:pt idx="24">
                  <c:v>58.9</c:v>
                </c:pt>
                <c:pt idx="32">
                  <c:v>60.2</c:v>
                </c:pt>
              </c:numCache>
            </c:numRef>
          </c:xVal>
          <c:yVal>
            <c:numRef>
              <c:f>公会計指標分析・財政指標組合せ分析表!$BP$55:$DC$55</c:f>
              <c:numCache>
                <c:formatCode>#,##0.0;"▲ "#,##0.0</c:formatCode>
                <c:ptCount val="40"/>
                <c:pt idx="8">
                  <c:v>20.2</c:v>
                </c:pt>
                <c:pt idx="16">
                  <c:v>38.5</c:v>
                </c:pt>
                <c:pt idx="24">
                  <c:v>32.799999999999997</c:v>
                </c:pt>
                <c:pt idx="32">
                  <c:v>20.9</c:v>
                </c:pt>
              </c:numCache>
            </c:numRef>
          </c:yVal>
          <c:smooth val="0"/>
          <c:extLst>
            <c:ext xmlns:c16="http://schemas.microsoft.com/office/drawing/2014/chart" uri="{C3380CC4-5D6E-409C-BE32-E72D297353CC}">
              <c16:uniqueId val="{00000013-5CBD-4CEA-A22E-7A32A9A14103}"/>
            </c:ext>
          </c:extLst>
        </c:ser>
        <c:dLbls>
          <c:showLegendKey val="0"/>
          <c:showVal val="1"/>
          <c:showCatName val="0"/>
          <c:showSerName val="0"/>
          <c:showPercent val="0"/>
          <c:showBubbleSize val="0"/>
        </c:dLbls>
        <c:axId val="46179840"/>
        <c:axId val="46181760"/>
      </c:scatterChart>
      <c:valAx>
        <c:axId val="46179840"/>
        <c:scaling>
          <c:orientation val="minMax"/>
          <c:max val="66.2"/>
          <c:min val="55.2"/>
        </c:scaling>
        <c:delete val="0"/>
        <c:axPos val="b"/>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inMax"/>
          <c:max val="85"/>
          <c:min val="13"/>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{08B12348-EA7E-43EA-8E85-079C0E662013}</c15:txfldGUID>
                      <c15:f>公会計指標分析・財政指標組合せ分析表!$BP$72</c15:f>
                      <c15:dlblFieldTableCache>
                        <c:ptCount val="1"/>
                        <c:pt idx="0">
                          <c:v>H26</c:v>
                        </c:pt>
                      </c15:dlblFieldTableCache>
                    </c15:dlblFTEntry>
                  </c15:dlblFieldTable>
                  <c15:showDataLabelsRange val="0"/>
                </c:ext>
                <c:ext xmlns:c16="http://schemas.microsoft.com/office/drawing/2014/chart" uri="{C3380CC4-5D6E-409C-BE32-E72D297353CC}">
                  <c16:uniqueId val="{00000000-E7A0-47AD-BD07-ADA250DF71F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{92E0092A-E3E0-44D8-A3D2-C4718FF71C1C}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7A0-47AD-BD07-ADA250DF71F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{607F2088-52EC-4150-88A2-FE92B334DA9B}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7A0-47AD-BD07-ADA250DF71F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{5F07423D-F861-4445-83EE-C90587EAB5A0}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7A0-47AD-BD07-ADA250DF71F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{E4AF3462-5BEA-4F08-AB47-8FDBC165F983}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7A0-47AD-BD07-ADA250DF71FB}"/>
                </c:ext>
              </c:extLst>
            </c:dLbl>
            <c:dLbl>
              <c:idx val="8"/>
              <c:tx>
                <c:strRef>
                  <c:f>公会計指標分析・財政指標組合せ分析表!$BX$72</c:f>
                  <c:strCache>
                    <c:ptCount val="1"/>
                    <c:pt idx="0">
                      <c:v>H27</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{A7871FDD-C4A6-4808-90A8-3434F290A0BB}</c15:txfldGUID>
                      <c15:f>公会計指標分析・財政指標組合せ分析表!$BX$72</c15:f>
                      <c15:dlblFieldTableCache>
                        <c:ptCount val="1"/>
                        <c:pt idx="0">
                          <c:v>H27</c:v>
                        </c:pt>
                      </c15:dlblFieldTableCache>
                    </c15:dlblFTEntry>
                  </c15:dlblFieldTable>
                  <c15:showDataLabelsRange val="0"/>
                </c:ext>
                <c:ext xmlns:c16="http://schemas.microsoft.com/office/drawing/2014/chart" uri="{C3380CC4-5D6E-409C-BE32-E72D297353CC}">
                  <c16:uniqueId val="{00000005-E7A0-47AD-BD07-ADA250DF71FB}"/>
                </c:ext>
              </c:extLst>
            </c:dLbl>
            <c:dLbl>
              <c:idx val="16"/>
              <c:tx>
                <c:strRef>
                  <c:f>公会計指標分析・財政指標組合せ分析表!$CF$72</c:f>
                  <c:strCache>
                    <c:ptCount val="1"/>
                    <c:pt idx="0">
                      <c:v>H28</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{221CC508-F439-4042-AE1F-CE534D124A92}</c15:txfldGUID>
                      <c15:f>公会計指標分析・財政指標組合せ分析表!$CF$72</c15:f>
                      <c15:dlblFieldTableCache>
                        <c:ptCount val="1"/>
                        <c:pt idx="0">
                          <c:v>H28</c:v>
                        </c:pt>
                      </c15:dlblFieldTableCache>
                    </c15:dlblFTEntry>
                  </c15:dlblFieldTable>
                  <c15:showDataLabelsRange val="0"/>
                </c:ext>
                <c:ext xmlns:c16="http://schemas.microsoft.com/office/drawing/2014/chart" uri="{C3380CC4-5D6E-409C-BE32-E72D297353CC}">
                  <c16:uniqueId val="{00000006-E7A0-47AD-BD07-ADA250DF71FB}"/>
                </c:ext>
              </c:extLst>
            </c:dLbl>
            <c:dLbl>
              <c:idx val="24"/>
              <c:tx>
                <c:strRef>
                  <c:f>公会計指標分析・財政指標組合せ分析表!$CN$72</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{A73AAE20-20C5-4B27-B6B8-E5FC70DF08A0}</c15:txfldGUID>
                      <c15:f>公会計指標分析・財政指標組合せ分析表!$CN$72</c15:f>
                      <c15:dlblFieldTableCache>
                        <c:ptCount val="1"/>
                        <c:pt idx="0">
                          <c:v>H29</c:v>
                        </c:pt>
                      </c15:dlblFieldTableCache>
                    </c15:dlblFTEntry>
                  </c15:dlblFieldTable>
                  <c15:showDataLabelsRange val="0"/>
                </c:ext>
                <c:ext xmlns:c16="http://schemas.microsoft.com/office/drawing/2014/chart" uri="{C3380CC4-5D6E-409C-BE32-E72D297353CC}">
                  <c16:uniqueId val="{00000007-E7A0-47AD-BD07-ADA250DF71FB}"/>
                </c:ext>
              </c:extLst>
            </c:dLbl>
            <c:dLbl>
              <c:idx val="32"/>
              <c:tx>
                <c:strRef>
                  <c:f>公会計指標分析・財政指標組合せ分析表!$CV$72</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{384EDBB1-3BAC-4849-BE6A-568DC2037967}</c15:txfldGUID>
                      <c15:f>公会計指標分析・財政指標組合せ分析表!$CV$72</c15:f>
                      <c15:dlblFieldTableCache>
                        <c:ptCount val="1"/>
                        <c:pt idx="0">
                          <c:v>H30</c:v>
                        </c:pt>
                      </c15:dlblFieldTableCache>
                    </c15:dlblFTEntry>
                  </c15:dlblFieldTable>
                  <c15:showDataLabelsRange val="0"/>
                </c:ext>
                <c:ext xmlns:c16="http://schemas.microsoft.com/office/drawing/2014/chart" uri="{C3380CC4-5D6E-409C-BE32-E72D297353CC}">
                  <c16:uniqueId val="{00000008-E7A0-47AD-BD07-ADA250DF71F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13.1</c:v>
                </c:pt>
                <c:pt idx="8">
                  <c:v>11.8</c:v>
                </c:pt>
                <c:pt idx="16">
                  <c:v>10.7</c:v>
                </c:pt>
                <c:pt idx="24">
                  <c:v>10.7</c:v>
                </c:pt>
                <c:pt idx="32">
                  <c:v>11.1</c:v>
                </c:pt>
              </c:numCache>
            </c:numRef>
          </c:xVal>
          <c:yVal>
            <c:numRef>
              <c:f>公会計指標分析・財政指標組合せ分析表!$BP$73:$DC$73</c:f>
              <c:numCache>
                <c:formatCode>#,##0.0;"▲ "#,##0.0</c:formatCode>
                <c:ptCount val="40"/>
                <c:pt idx="0">
                  <c:v>82</c:v>
                </c:pt>
                <c:pt idx="8">
                  <c:v>75.099999999999994</c:v>
                </c:pt>
                <c:pt idx="16">
                  <c:v>73.099999999999994</c:v>
                </c:pt>
                <c:pt idx="24">
                  <c:v>65.599999999999994</c:v>
                </c:pt>
                <c:pt idx="32">
                  <c:v>53.6</c:v>
                </c:pt>
              </c:numCache>
            </c:numRef>
          </c:yVal>
          <c:smooth val="0"/>
          <c:extLst>
            <c:ext xmlns:c16="http://schemas.microsoft.com/office/drawing/2014/chart" uri="{C3380CC4-5D6E-409C-BE32-E72D297353CC}">
              <c16:uniqueId val="{00000009-E7A0-47AD-BD07-ADA250DF71FB}"/>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H26</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{476B42FF-8BE8-4953-AFCA-99D0551E4EF7}</c15:txfldGUID>
                      <c15:f>公会計指標分析・財政指標組合せ分析表!$BP$72</c15:f>
                      <c15:dlblFieldTableCache>
                        <c:ptCount val="1"/>
                        <c:pt idx="0">
                          <c:v>H26</c:v>
                        </c:pt>
                      </c15:dlblFieldTableCache>
                    </c15:dlblFTEntry>
                  </c15:dlblFieldTable>
                  <c15:showDataLabelsRange val="0"/>
                </c:ext>
                <c:ext xmlns:c16="http://schemas.microsoft.com/office/drawing/2014/chart" uri="{C3380CC4-5D6E-409C-BE32-E72D297353CC}">
                  <c16:uniqueId val="{0000000A-E7A0-47AD-BD07-ADA250DF71FB}"/>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{36734763-CB95-4C36-ADED-48B8A29A0328}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7A0-47AD-BD07-ADA250DF71F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{E2EDA08C-4BC8-4492-B46C-11C7C712C92A}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7A0-47AD-BD07-ADA250DF71F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{031F5CD6-83AF-4806-BBD1-BCA00C8F47A0}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7A0-47AD-BD07-ADA250DF71F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{0FE4A69A-A732-4818-895C-37D1FFAD735D}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7A0-47AD-BD07-ADA250DF71FB}"/>
                </c:ext>
              </c:extLst>
            </c:dLbl>
            <c:dLbl>
              <c:idx val="8"/>
              <c:tx>
                <c:strRef>
                  <c:f>公会計指標分析・財政指標組合せ分析表!$BX$72</c:f>
                  <c:strCache>
                    <c:ptCount val="1"/>
                    <c:pt idx="0">
                      <c:v>H27</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{82A3866B-715B-4D5F-9903-CF0F5190A5C9}</c15:txfldGUID>
                      <c15:f>公会計指標分析・財政指標組合せ分析表!$BX$72</c15:f>
                      <c15:dlblFieldTableCache>
                        <c:ptCount val="1"/>
                        <c:pt idx="0">
                          <c:v>H27</c:v>
                        </c:pt>
                      </c15:dlblFieldTableCache>
                    </c15:dlblFTEntry>
                  </c15:dlblFieldTable>
                  <c15:showDataLabelsRange val="0"/>
                </c:ext>
                <c:ext xmlns:c16="http://schemas.microsoft.com/office/drawing/2014/chart" uri="{C3380CC4-5D6E-409C-BE32-E72D297353CC}">
                  <c16:uniqueId val="{0000000F-E7A0-47AD-BD07-ADA250DF71FB}"/>
                </c:ext>
              </c:extLst>
            </c:dLbl>
            <c:dLbl>
              <c:idx val="16"/>
              <c:tx>
                <c:strRef>
                  <c:f>公会計指標分析・財政指標組合せ分析表!$CF$72</c:f>
                  <c:strCache>
                    <c:ptCount val="1"/>
                    <c:pt idx="0">
                      <c:v>H28</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{00CD093B-0D4F-43C8-9691-77914F0937E1}</c15:txfldGUID>
                      <c15:f>公会計指標分析・財政指標組合せ分析表!$CF$72</c15:f>
                      <c15:dlblFieldTableCache>
                        <c:ptCount val="1"/>
                        <c:pt idx="0">
                          <c:v>H28</c:v>
                        </c:pt>
                      </c15:dlblFieldTableCache>
                    </c15:dlblFTEntry>
                  </c15:dlblFieldTable>
                  <c15:showDataLabelsRange val="0"/>
                </c:ext>
                <c:ext xmlns:c16="http://schemas.microsoft.com/office/drawing/2014/chart" uri="{C3380CC4-5D6E-409C-BE32-E72D297353CC}">
                  <c16:uniqueId val="{00000010-E7A0-47AD-BD07-ADA250DF71FB}"/>
                </c:ext>
              </c:extLst>
            </c:dLbl>
            <c:dLbl>
              <c:idx val="24"/>
              <c:tx>
                <c:strRef>
                  <c:f>公会計指標分析・財政指標組合せ分析表!$CN$72</c:f>
                  <c:strCache>
                    <c:ptCount val="1"/>
                    <c:pt idx="0">
                      <c:v>H29</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{998A5CA1-875F-4824-BBE5-A4CF0F88F3E2}</c15:txfldGUID>
                      <c15:f>公会計指標分析・財政指標組合せ分析表!$CN$72</c15:f>
                      <c15:dlblFieldTableCache>
                        <c:ptCount val="1"/>
                        <c:pt idx="0">
                          <c:v>H29</c:v>
                        </c:pt>
                      </c15:dlblFieldTableCache>
                    </c15:dlblFTEntry>
                  </c15:dlblFieldTable>
                  <c15:showDataLabelsRange val="0"/>
                </c:ext>
                <c:ext xmlns:c16="http://schemas.microsoft.com/office/drawing/2014/chart" uri="{C3380CC4-5D6E-409C-BE32-E72D297353CC}">
                  <c16:uniqueId val="{00000011-E7A0-47AD-BD07-ADA250DF71FB}"/>
                </c:ext>
              </c:extLst>
            </c:dLbl>
            <c:dLbl>
              <c:idx val="32"/>
              <c:tx>
                <c:strRef>
                  <c:f>公会計指標分析・財政指標組合せ分析表!$CV$72</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{4AA10C6B-2494-4FD3-8FD2-6DAE29F05092}</c15:txfldGUID>
                      <c15:f>公会計指標分析・財政指標組合せ分析表!$CV$72</c15:f>
                      <c15:dlblFieldTableCache>
                        <c:ptCount val="1"/>
                        <c:pt idx="0">
                          <c:v>H30</c:v>
                        </c:pt>
                      </c15:dlblFieldTableCache>
                    </c15:dlblFTEntry>
                  </c15:dlblFieldTable>
                  <c15:showDataLabelsRange val="0"/>
                </c:ext>
                <c:ext xmlns:c16="http://schemas.microsoft.com/office/drawing/2014/chart" uri="{C3380CC4-5D6E-409C-BE32-E72D297353CC}">
                  <c16:uniqueId val="{00000012-E7A0-47AD-BD07-ADA250DF71F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9.1</c:v>
                </c:pt>
                <c:pt idx="8">
                  <c:v>9.3000000000000007</c:v>
                </c:pt>
                <c:pt idx="16">
                  <c:v>9.1999999999999993</c:v>
                </c:pt>
                <c:pt idx="24">
                  <c:v>9.1</c:v>
                </c:pt>
                <c:pt idx="32">
                  <c:v>9.1</c:v>
                </c:pt>
              </c:numCache>
            </c:numRef>
          </c:xVal>
          <c:yVal>
            <c:numRef>
              <c:f>公会計指標分析・財政指標組合せ分析表!$BP$77:$DC$77</c:f>
              <c:numCache>
                <c:formatCode>#,##0.0;"▲ "#,##0.0</c:formatCode>
                <c:ptCount val="40"/>
                <c:pt idx="0">
                  <c:v>10.199999999999999</c:v>
                </c:pt>
                <c:pt idx="8">
                  <c:v>20.2</c:v>
                </c:pt>
                <c:pt idx="16">
                  <c:v>38.5</c:v>
                </c:pt>
                <c:pt idx="24">
                  <c:v>32.799999999999997</c:v>
                </c:pt>
                <c:pt idx="32">
                  <c:v>20.9</c:v>
                </c:pt>
              </c:numCache>
            </c:numRef>
          </c:yVal>
          <c:smooth val="0"/>
          <c:extLst>
            <c:ext xmlns:c16="http://schemas.microsoft.com/office/drawing/2014/chart" uri="{C3380CC4-5D6E-409C-BE32-E72D297353CC}">
              <c16:uniqueId val="{00000013-E7A0-47AD-BD07-ADA250DF71FB}"/>
            </c:ext>
          </c:extLst>
        </c:ser>
        <c:dLbls>
          <c:showLegendKey val="0"/>
          <c:showVal val="1"/>
          <c:showCatName val="0"/>
          <c:showSerName val="0"/>
          <c:showPercent val="0"/>
          <c:showBubbleSize val="0"/>
        </c:dLbls>
        <c:axId val="84219776"/>
        <c:axId val="84234240"/>
      </c:scatterChart>
      <c:valAx>
        <c:axId val="84219776"/>
        <c:scaling>
          <c:orientation val="minMax"/>
          <c:max val="13.5"/>
          <c:min val="8.8000000000000007"/>
        </c:scaling>
        <c:delete val="0"/>
        <c:axPos val="b"/>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inMax"/>
          <c:max val="94"/>
          <c:min val="1"/>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a:extLst>
            <a:ext uri="{FF2B5EF4-FFF2-40B4-BE49-F238E27FC236}">
              <a16:creationId xmlns:a16="http://schemas.microsoft.com/office/drawing/2014/main" id="{C6EB5DD3-EFB6-433A-8525-B1B52506C3AC}"/>
            </a:ext>
          </a:extLst>
        </xdr:cNvPr>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a:extLst>
            <a:ext uri="{FF2B5EF4-FFF2-40B4-BE49-F238E27FC236}">
              <a16:creationId xmlns:a16="http://schemas.microsoft.com/office/drawing/2014/main" id="{98C9E3C0-4BE2-47B5-839F-066331C26808}"/>
            </a:ext>
          </a:extLst>
        </xdr:cNvPr>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8611CEFE-B094-4964-B4F7-C7080B693B37}"/>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8346FDD4-7DC8-423F-97F0-1D7B88855542}"/>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1730D48-A89B-43FE-ACD4-6C87E4757FC1}"/>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8BFE3906-150C-4C3A-9E83-B99F1B9D6492}"/>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青森県階上町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D1AEB6C1-F5B0-429B-81F1-30B4999E551D}"/>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EE46005-FCB5-4FC3-9BDA-5F27B772FDB8}"/>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E2726D6C-1C14-4E00-9C3C-E9D994991DD1}"/>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6FADA7C7-FEFB-4988-A4F6-06F068399E19}"/>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2F0F3B1B-62C6-4C48-A258-EA7991B4925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E0C804CC-D58F-4EED-A420-AB8BC433D298}"/>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13,592
13,544
94.01
5,709,759
5,365,052
336,148
3,754,345
6,422,058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A52CE4D3-5280-4C05-82B8-26A940B623D9}"/>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9055FD6F-2738-4597-9ED7-CDCB9629B4C6}"/>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CB864939-076D-4F5A-89BB-09A0E49F5E42}"/>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11.1
53.6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3D43B19A-698B-4A5C-AB0C-CE488298A455}"/>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85ED381F-06DF-4E3B-A176-1F51F241D127}"/>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1AB580E-703C-4EFD-976A-69725C87C8AD}"/>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C86DCAB4-CAB2-49BA-8D25-B3F23F4B9106}"/>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F29E4606-EAE0-4AFB-AC50-22D204479531}"/>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17A9B3A7-B343-45C4-B9A7-0E44EB80EFE3}"/>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8D8F2511-52D3-4C6A-8636-69B9D1112CB6}"/>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896D2CF9-61A6-485B-BE13-51F59F0FCC11}"/>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3208DB5B-E8FC-45A1-9DD6-93F32E3957D4}"/>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3150BE02-FFE7-481E-8934-4B604B1FBEBE}"/>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29139721-89BD-49D4-83F3-591DEBD6ED9C}"/>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7EA8AC10-B545-4AE0-B648-BFA5338AF019}"/>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9F1079A1-1EE5-4486-900A-71FED508AEF7}"/>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B2A3E0DB-7551-43C8-9F28-0A1FAB4F9285}"/>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9D38BAE7-8448-4F73-8A84-3C406B01AA1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253302" cy="259045"/>
    <xdr:sp macro="" textlink="">
      <xdr:nvSpPr>
        <xdr:cNvPr id="30" name="テキスト ボックス 29">
          <a:extLst>
            <a:ext uri="{FF2B5EF4-FFF2-40B4-BE49-F238E27FC236}">
              <a16:creationId xmlns:a16="http://schemas.microsoft.com/office/drawing/2014/main" id="{8013BA82-70A8-4FDC-B87E-53C747EF691B}"/>
            </a:ext>
          </a:extLst>
        </xdr:cNvPr>
        <xdr:cNvSpPr txBox="1"/>
      </xdr:nvSpPr>
      <xdr:spPr>
        <a:xfrm>
          <a:off x="762000" y="32639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31</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id="{E81F5C85-EBC1-492E-AF66-77EB44BC252F}"/>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id="{B17685CF-2700-4183-BDD3-757C347EEB46}"/>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a16="http://schemas.microsoft.com/office/drawing/2014/main" id="{E5FC650B-0E30-4136-A4D7-B576952F82C3}"/>
            </a:ext>
          </a:extLst>
        </xdr:cNvPr>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210774" cy="259045"/>
    <xdr:sp macro="" textlink="">
      <xdr:nvSpPr>
        <xdr:cNvPr id="34" name="テキスト ボックス 33">
          <a:extLst>
            <a:ext uri="{FF2B5EF4-FFF2-40B4-BE49-F238E27FC236}">
              <a16:creationId xmlns:a16="http://schemas.microsoft.com/office/drawing/2014/main" id="{13675E21-A8E1-4887-952A-91C96F803C10}"/>
            </a:ext>
          </a:extLst>
        </xdr:cNvPr>
        <xdr:cNvSpPr txBox="1"/>
      </xdr:nvSpPr>
      <xdr:spPr>
        <a:xfrm>
          <a:off x="762000" y="42799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259E16ED-1DBF-48D9-A284-E88C60AE615B}"/>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66CBED2-553C-46BE-9390-88C676A0D6BE}"/>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4BF8FB8-985D-429F-A4E9-C4B955CDD8BA}"/>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F6D2C4DA-68A4-4432-BCB4-3370F59D4061}"/>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33E68746-2933-49D2-8094-B58BF2C38665}"/>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B4243104-CA6D-4393-AAE4-BB81276F3924}"/>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981274D6-C666-42D9-9EC2-E02C1C31FED1}"/>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E974C420-0FBE-4703-B46B-F0DBCBD6CAED}"/>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C891308A-DDEE-45A9-85AA-19FA25084AFF}"/>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8C8D373A-0B86-4A8A-9F13-60855B3A30FB}"/>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AB31FE91-60D2-468E-BB7D-BE29BFB885A5}"/>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5C083710-6963-491A-9284-5765A343D406}"/>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53458366-8E40-4050-B4F9-26D6DA6E1C38}"/>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64BC65F9-F9A1-4AF3-BC97-0E6BE3C9C577}"/>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20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自主財源の多寡を示す財政力指数は</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0.36</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と、平成</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24</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から僅かながらも上昇傾向で推移している。青森県平均を上回っているものの、全国平均及び類似団体内平均値との比較では平均を下回っている。これは、主要な自主財源である町税の収入全体における割合が他団体と比較して低いためであると考えられ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baseline="0">
              <a:solidFill>
                <a:schemeClr val="dk1"/>
              </a:solidFill>
              <a:effectLst/>
              <a:latin typeface="ＭＳ Ｐゴシック" panose="020B0600070205080204" pitchFamily="50" charset="-128"/>
              <a:ea typeface="ＭＳ Ｐゴシック" panose="020B0600070205080204" pitchFamily="50" charset="-128"/>
              <a:cs typeface="+mn-cs"/>
            </a:rPr>
            <a:t>　人口減に伴い、今後税収入は減少傾向となる見込みであることから、移住・定住事業による労働力人口の確保及びコンビニエンスストアでの町税納付等、収納率向上対策による税収入額の増に努め、財政基盤の強化を図る。</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F848346F-C1AC-4F4B-A727-D8913F3D2734}"/>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990C384-7557-489B-8895-37B5B0C74912}"/>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819F463B-AEA9-4784-A7D6-4AB4B6D89E58}"/>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B7F12AA1-0286-49C1-B26A-305044FF67FF}"/>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C7CBC5E6-2FC5-481C-8D0A-281A2B07CAD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6C3C6AEF-C843-4295-A1CA-6F493B0F4A87}"/>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D0C167F8-A80A-4B46-AEDA-59A9D2575D27}"/>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F5D86DF8-E99F-400E-A61D-899857034D85}"/>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FE1C9C2D-60C8-4A22-9DF1-119D5CF13B38}"/>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B2DD5DE9-38BC-4236-A918-E27079AED1A4}"/>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3B01260-F75A-4F92-B016-3349A0469711}"/>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8479B2F0-A3FF-4895-8C6D-292CE7C51C5A}"/>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149374F-4323-41E6-9A0A-913E114CD99C}"/>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34071374-6E2C-4825-8CCA-FA9E29D36B4B}"/>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46143</xdr:rowOff>
    </xdr:from>
    <xdr:to>
      <xdr:col>23</xdr:col>
      <xdr:colOff>133350</xdr:colOff>
      <xdr:row>44</xdr:row>
      <xdr:rowOff>92710</xdr:rowOff>
    </xdr:to>
    <xdr:cxnSp macro="">
      <xdr:nvCxnSpPr>
        <xdr:cNvPr id="63" name="直線コネクタ 62">
          <a:extLst>
            <a:ext uri="{FF2B5EF4-FFF2-40B4-BE49-F238E27FC236}">
              <a16:creationId xmlns:a16="http://schemas.microsoft.com/office/drawing/2014/main" id="{3BDBE512-2B32-4813-9819-92D9853D11FC}"/>
            </a:ext>
          </a:extLst>
        </xdr:cNvPr>
        <xdr:cNvCxnSpPr/>
      </xdr:nvCxnSpPr>
      <xdr:spPr>
        <a:xfrm flipV="1">
          <a:off x="4953000" y="6389793"/>
          <a:ext cx="0" cy="12467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64787</xdr:rowOff>
    </xdr:from>
    <xdr:ext cx="762000" cy="259045"/>
    <xdr:sp macro="" textlink="">
      <xdr:nvSpPr>
        <xdr:cNvPr id="64" name="財政力最小値テキスト">
          <a:extLst>
            <a:ext uri="{FF2B5EF4-FFF2-40B4-BE49-F238E27FC236}">
              <a16:creationId xmlns:a16="http://schemas.microsoft.com/office/drawing/2014/main" id="{6EDC3C09-07B9-41DB-8791-A6F5C9DCC947}"/>
            </a:ext>
          </a:extLst>
        </xdr:cNvPr>
        <xdr:cNvSpPr txBox="1"/>
      </xdr:nvSpPr>
      <xdr:spPr>
        <a:xfrm>
          <a:off x="5041900" y="7608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92710</xdr:rowOff>
    </xdr:from>
    <xdr:to>
      <xdr:col>24</xdr:col>
      <xdr:colOff>12700</xdr:colOff>
      <xdr:row>44</xdr:row>
      <xdr:rowOff>92710</xdr:rowOff>
    </xdr:to>
    <xdr:cxnSp macro="">
      <xdr:nvCxnSpPr>
        <xdr:cNvPr id="65" name="直線コネクタ 64">
          <a:extLst>
            <a:ext uri="{FF2B5EF4-FFF2-40B4-BE49-F238E27FC236}">
              <a16:creationId xmlns:a16="http://schemas.microsoft.com/office/drawing/2014/main" id="{26C9EA80-9491-483D-800F-C01F98F1B047}"/>
            </a:ext>
          </a:extLst>
        </xdr:cNvPr>
        <xdr:cNvCxnSpPr/>
      </xdr:nvCxnSpPr>
      <xdr:spPr>
        <a:xfrm>
          <a:off x="4864100" y="7636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132520</xdr:rowOff>
    </xdr:from>
    <xdr:ext cx="762000" cy="259045"/>
    <xdr:sp macro="" textlink="">
      <xdr:nvSpPr>
        <xdr:cNvPr id="66" name="財政力最大値テキスト">
          <a:extLst>
            <a:ext uri="{FF2B5EF4-FFF2-40B4-BE49-F238E27FC236}">
              <a16:creationId xmlns:a16="http://schemas.microsoft.com/office/drawing/2014/main" id="{D9CB3F43-4732-4AC1-8CB4-A306084FFBFC}"/>
            </a:ext>
          </a:extLst>
        </xdr:cNvPr>
        <xdr:cNvSpPr txBox="1"/>
      </xdr:nvSpPr>
      <xdr:spPr>
        <a:xfrm>
          <a:off x="5041900" y="6133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46143</xdr:rowOff>
    </xdr:from>
    <xdr:to>
      <xdr:col>24</xdr:col>
      <xdr:colOff>12700</xdr:colOff>
      <xdr:row>37</xdr:row>
      <xdr:rowOff>46143</xdr:rowOff>
    </xdr:to>
    <xdr:cxnSp macro="">
      <xdr:nvCxnSpPr>
        <xdr:cNvPr id="67" name="直線コネクタ 66">
          <a:extLst>
            <a:ext uri="{FF2B5EF4-FFF2-40B4-BE49-F238E27FC236}">
              <a16:creationId xmlns:a16="http://schemas.microsoft.com/office/drawing/2014/main" id="{24BDAD8A-11D2-4151-82D2-89F2576B4051}"/>
            </a:ext>
          </a:extLst>
        </xdr:cNvPr>
        <xdr:cNvCxnSpPr/>
      </xdr:nvCxnSpPr>
      <xdr:spPr>
        <a:xfrm>
          <a:off x="4864100" y="63897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127423</xdr:rowOff>
    </xdr:from>
    <xdr:to>
      <xdr:col>23</xdr:col>
      <xdr:colOff>133350</xdr:colOff>
      <xdr:row>43</xdr:row>
      <xdr:rowOff>135467</xdr:rowOff>
    </xdr:to>
    <xdr:cxnSp macro="">
      <xdr:nvCxnSpPr>
        <xdr:cNvPr id="68" name="直線コネクタ 67">
          <a:extLst>
            <a:ext uri="{FF2B5EF4-FFF2-40B4-BE49-F238E27FC236}">
              <a16:creationId xmlns:a16="http://schemas.microsoft.com/office/drawing/2014/main" id="{66613DA2-5B2A-4962-9B91-434C93975180}"/>
            </a:ext>
          </a:extLst>
        </xdr:cNvPr>
        <xdr:cNvCxnSpPr/>
      </xdr:nvCxnSpPr>
      <xdr:spPr>
        <a:xfrm flipV="1">
          <a:off x="4114800" y="7499773"/>
          <a:ext cx="8382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4673</xdr:rowOff>
    </xdr:from>
    <xdr:ext cx="762000" cy="259045"/>
    <xdr:sp macro="" textlink="">
      <xdr:nvSpPr>
        <xdr:cNvPr id="69" name="財政力平均値テキスト">
          <a:extLst>
            <a:ext uri="{FF2B5EF4-FFF2-40B4-BE49-F238E27FC236}">
              <a16:creationId xmlns:a16="http://schemas.microsoft.com/office/drawing/2014/main" id="{0B80933A-C0C0-4E3A-BE25-F289E6AF08EC}"/>
            </a:ext>
          </a:extLst>
        </xdr:cNvPr>
        <xdr:cNvSpPr txBox="1"/>
      </xdr:nvSpPr>
      <xdr:spPr>
        <a:xfrm>
          <a:off x="5041900" y="72055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159596</xdr:rowOff>
    </xdr:from>
    <xdr:to>
      <xdr:col>23</xdr:col>
      <xdr:colOff>184150</xdr:colOff>
      <xdr:row>43</xdr:row>
      <xdr:rowOff>89746</xdr:rowOff>
    </xdr:to>
    <xdr:sp macro="" textlink="">
      <xdr:nvSpPr>
        <xdr:cNvPr id="70" name="フローチャート: 判断 69">
          <a:extLst>
            <a:ext uri="{FF2B5EF4-FFF2-40B4-BE49-F238E27FC236}">
              <a16:creationId xmlns:a16="http://schemas.microsoft.com/office/drawing/2014/main" id="{1A6D3BAE-5588-4C3F-BCB1-89F61BB01481}"/>
            </a:ext>
          </a:extLst>
        </xdr:cNvPr>
        <xdr:cNvSpPr/>
      </xdr:nvSpPr>
      <xdr:spPr>
        <a:xfrm>
          <a:off x="4902200" y="7360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135467</xdr:rowOff>
    </xdr:from>
    <xdr:to>
      <xdr:col>19</xdr:col>
      <xdr:colOff>133350</xdr:colOff>
      <xdr:row>43</xdr:row>
      <xdr:rowOff>143510</xdr:rowOff>
    </xdr:to>
    <xdr:cxnSp macro="">
      <xdr:nvCxnSpPr>
        <xdr:cNvPr id="71" name="直線コネクタ 70">
          <a:extLst>
            <a:ext uri="{FF2B5EF4-FFF2-40B4-BE49-F238E27FC236}">
              <a16:creationId xmlns:a16="http://schemas.microsoft.com/office/drawing/2014/main" id="{FC38985B-A61A-4CA3-9B95-E33FE6656545}"/>
            </a:ext>
          </a:extLst>
        </xdr:cNvPr>
        <xdr:cNvCxnSpPr/>
      </xdr:nvCxnSpPr>
      <xdr:spPr>
        <a:xfrm flipV="1">
          <a:off x="3225800" y="7507817"/>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159596</xdr:rowOff>
    </xdr:from>
    <xdr:to>
      <xdr:col>19</xdr:col>
      <xdr:colOff>184150</xdr:colOff>
      <xdr:row>43</xdr:row>
      <xdr:rowOff>89746</xdr:rowOff>
    </xdr:to>
    <xdr:sp macro="" textlink="">
      <xdr:nvSpPr>
        <xdr:cNvPr id="72" name="フローチャート: 判断 71">
          <a:extLst>
            <a:ext uri="{FF2B5EF4-FFF2-40B4-BE49-F238E27FC236}">
              <a16:creationId xmlns:a16="http://schemas.microsoft.com/office/drawing/2014/main" id="{546999AE-0FFA-48AA-8BDA-EDA4D112A5B6}"/>
            </a:ext>
          </a:extLst>
        </xdr:cNvPr>
        <xdr:cNvSpPr/>
      </xdr:nvSpPr>
      <xdr:spPr>
        <a:xfrm>
          <a:off x="4064000" y="7360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99923</xdr:rowOff>
    </xdr:from>
    <xdr:ext cx="736600" cy="259045"/>
    <xdr:sp macro="" textlink="">
      <xdr:nvSpPr>
        <xdr:cNvPr id="73" name="テキスト ボックス 72">
          <a:extLst>
            <a:ext uri="{FF2B5EF4-FFF2-40B4-BE49-F238E27FC236}">
              <a16:creationId xmlns:a16="http://schemas.microsoft.com/office/drawing/2014/main" id="{D5321F17-29AF-40DA-B81E-58DDBA45337C}"/>
            </a:ext>
          </a:extLst>
        </xdr:cNvPr>
        <xdr:cNvSpPr txBox="1"/>
      </xdr:nvSpPr>
      <xdr:spPr>
        <a:xfrm>
          <a:off x="3733800" y="71293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143510</xdr:rowOff>
    </xdr:from>
    <xdr:to>
      <xdr:col>15</xdr:col>
      <xdr:colOff>82550</xdr:colOff>
      <xdr:row>43</xdr:row>
      <xdr:rowOff>151554</xdr:rowOff>
    </xdr:to>
    <xdr:cxnSp macro="">
      <xdr:nvCxnSpPr>
        <xdr:cNvPr id="74" name="直線コネクタ 73">
          <a:extLst>
            <a:ext uri="{FF2B5EF4-FFF2-40B4-BE49-F238E27FC236}">
              <a16:creationId xmlns:a16="http://schemas.microsoft.com/office/drawing/2014/main" id="{567BC3E8-ED87-438C-B3B8-EF63752C4F7D}"/>
            </a:ext>
          </a:extLst>
        </xdr:cNvPr>
        <xdr:cNvCxnSpPr/>
      </xdr:nvCxnSpPr>
      <xdr:spPr>
        <a:xfrm flipV="1">
          <a:off x="2336800" y="7515860"/>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167640</xdr:rowOff>
    </xdr:from>
    <xdr:to>
      <xdr:col>15</xdr:col>
      <xdr:colOff>133350</xdr:colOff>
      <xdr:row>43</xdr:row>
      <xdr:rowOff>97790</xdr:rowOff>
    </xdr:to>
    <xdr:sp macro="" textlink="">
      <xdr:nvSpPr>
        <xdr:cNvPr id="75" name="フローチャート: 判断 74">
          <a:extLst>
            <a:ext uri="{FF2B5EF4-FFF2-40B4-BE49-F238E27FC236}">
              <a16:creationId xmlns:a16="http://schemas.microsoft.com/office/drawing/2014/main" id="{B5D4CE3D-942D-4EC3-B254-D3E687FE2A1B}"/>
            </a:ext>
          </a:extLst>
        </xdr:cNvPr>
        <xdr:cNvSpPr/>
      </xdr:nvSpPr>
      <xdr:spPr>
        <a:xfrm>
          <a:off x="3175000" y="7368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107967</xdr:rowOff>
    </xdr:from>
    <xdr:ext cx="762000" cy="259045"/>
    <xdr:sp macro="" textlink="">
      <xdr:nvSpPr>
        <xdr:cNvPr id="76" name="テキスト ボックス 75">
          <a:extLst>
            <a:ext uri="{FF2B5EF4-FFF2-40B4-BE49-F238E27FC236}">
              <a16:creationId xmlns:a16="http://schemas.microsoft.com/office/drawing/2014/main" id="{522F87AB-909E-4145-BDF4-1802A90870E4}"/>
            </a:ext>
          </a:extLst>
        </xdr:cNvPr>
        <xdr:cNvSpPr txBox="1"/>
      </xdr:nvSpPr>
      <xdr:spPr>
        <a:xfrm>
          <a:off x="2844800" y="7137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151554</xdr:rowOff>
    </xdr:from>
    <xdr:to>
      <xdr:col>11</xdr:col>
      <xdr:colOff>31750</xdr:colOff>
      <xdr:row>43</xdr:row>
      <xdr:rowOff>159596</xdr:rowOff>
    </xdr:to>
    <xdr:cxnSp macro="">
      <xdr:nvCxnSpPr>
        <xdr:cNvPr id="77" name="直線コネクタ 76">
          <a:extLst>
            <a:ext uri="{FF2B5EF4-FFF2-40B4-BE49-F238E27FC236}">
              <a16:creationId xmlns:a16="http://schemas.microsoft.com/office/drawing/2014/main" id="{F2643DAF-BC83-4F52-BDE8-3FC51B15A5CC}"/>
            </a:ext>
          </a:extLst>
        </xdr:cNvPr>
        <xdr:cNvCxnSpPr/>
      </xdr:nvCxnSpPr>
      <xdr:spPr>
        <a:xfrm flipV="1">
          <a:off x="1447800" y="7523904"/>
          <a:ext cx="889000" cy="8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167640</xdr:rowOff>
    </xdr:from>
    <xdr:to>
      <xdr:col>11</xdr:col>
      <xdr:colOff>82550</xdr:colOff>
      <xdr:row>43</xdr:row>
      <xdr:rowOff>97790</xdr:rowOff>
    </xdr:to>
    <xdr:sp macro="" textlink="">
      <xdr:nvSpPr>
        <xdr:cNvPr id="78" name="フローチャート: 判断 77">
          <a:extLst>
            <a:ext uri="{FF2B5EF4-FFF2-40B4-BE49-F238E27FC236}">
              <a16:creationId xmlns:a16="http://schemas.microsoft.com/office/drawing/2014/main" id="{B96FC729-6368-4D20-9239-B25C076D070A}"/>
            </a:ext>
          </a:extLst>
        </xdr:cNvPr>
        <xdr:cNvSpPr/>
      </xdr:nvSpPr>
      <xdr:spPr>
        <a:xfrm>
          <a:off x="2286000" y="7368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107967</xdr:rowOff>
    </xdr:from>
    <xdr:ext cx="762000" cy="259045"/>
    <xdr:sp macro="" textlink="">
      <xdr:nvSpPr>
        <xdr:cNvPr id="79" name="テキスト ボックス 78">
          <a:extLst>
            <a:ext uri="{FF2B5EF4-FFF2-40B4-BE49-F238E27FC236}">
              <a16:creationId xmlns:a16="http://schemas.microsoft.com/office/drawing/2014/main" id="{126BFE46-CF46-402D-8D91-DA9A39E8CF8D}"/>
            </a:ext>
          </a:extLst>
        </xdr:cNvPr>
        <xdr:cNvSpPr txBox="1"/>
      </xdr:nvSpPr>
      <xdr:spPr>
        <a:xfrm>
          <a:off x="1955800" y="7137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4233</xdr:rowOff>
    </xdr:from>
    <xdr:to>
      <xdr:col>7</xdr:col>
      <xdr:colOff>31750</xdr:colOff>
      <xdr:row>43</xdr:row>
      <xdr:rowOff>105833</xdr:rowOff>
    </xdr:to>
    <xdr:sp macro="" textlink="">
      <xdr:nvSpPr>
        <xdr:cNvPr id="80" name="フローチャート: 判断 79">
          <a:extLst>
            <a:ext uri="{FF2B5EF4-FFF2-40B4-BE49-F238E27FC236}">
              <a16:creationId xmlns:a16="http://schemas.microsoft.com/office/drawing/2014/main" id="{62CEA9F6-DFB1-4C11-91E2-1F2EA52035FB}"/>
            </a:ext>
          </a:extLst>
        </xdr:cNvPr>
        <xdr:cNvSpPr/>
      </xdr:nvSpPr>
      <xdr:spPr>
        <a:xfrm>
          <a:off x="1397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116010</xdr:rowOff>
    </xdr:from>
    <xdr:ext cx="762000" cy="259045"/>
    <xdr:sp macro="" textlink="">
      <xdr:nvSpPr>
        <xdr:cNvPr id="81" name="テキスト ボックス 80">
          <a:extLst>
            <a:ext uri="{FF2B5EF4-FFF2-40B4-BE49-F238E27FC236}">
              <a16:creationId xmlns:a16="http://schemas.microsoft.com/office/drawing/2014/main" id="{F1C54B68-2F76-4403-9676-EDC54F303B9F}"/>
            </a:ext>
          </a:extLst>
        </xdr:cNvPr>
        <xdr:cNvSpPr txBox="1"/>
      </xdr:nvSpPr>
      <xdr:spPr>
        <a:xfrm>
          <a:off x="1066800" y="7145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580CC083-89BB-4FDE-9CFA-4F147F121C8D}"/>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6A6E694C-7C17-431B-BA0E-9387015340B8}"/>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832F8041-2DFF-4E6D-A740-800DDBE93BF7}"/>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695A1C82-ED8C-4F26-93BA-34AA963868A6}"/>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296430EF-AC90-4705-B664-321F3733D83E}"/>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76623</xdr:rowOff>
    </xdr:from>
    <xdr:to>
      <xdr:col>23</xdr:col>
      <xdr:colOff>184150</xdr:colOff>
      <xdr:row>44</xdr:row>
      <xdr:rowOff>6773</xdr:rowOff>
    </xdr:to>
    <xdr:sp macro="" textlink="">
      <xdr:nvSpPr>
        <xdr:cNvPr id="87" name="楕円 86">
          <a:extLst>
            <a:ext uri="{FF2B5EF4-FFF2-40B4-BE49-F238E27FC236}">
              <a16:creationId xmlns:a16="http://schemas.microsoft.com/office/drawing/2014/main" id="{12B5CA90-9029-4178-B937-012B7A650B29}"/>
            </a:ext>
          </a:extLst>
        </xdr:cNvPr>
        <xdr:cNvSpPr/>
      </xdr:nvSpPr>
      <xdr:spPr>
        <a:xfrm>
          <a:off x="4902200" y="7448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48700</xdr:rowOff>
    </xdr:from>
    <xdr:ext cx="762000" cy="259045"/>
    <xdr:sp macro="" textlink="">
      <xdr:nvSpPr>
        <xdr:cNvPr id="88" name="財政力該当値テキスト">
          <a:extLst>
            <a:ext uri="{FF2B5EF4-FFF2-40B4-BE49-F238E27FC236}">
              <a16:creationId xmlns:a16="http://schemas.microsoft.com/office/drawing/2014/main" id="{57423056-10A1-4A62-9374-F32EDB20E3EC}"/>
            </a:ext>
          </a:extLst>
        </xdr:cNvPr>
        <xdr:cNvSpPr txBox="1"/>
      </xdr:nvSpPr>
      <xdr:spPr>
        <a:xfrm>
          <a:off x="5041900" y="7421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84667</xdr:rowOff>
    </xdr:from>
    <xdr:to>
      <xdr:col>19</xdr:col>
      <xdr:colOff>184150</xdr:colOff>
      <xdr:row>44</xdr:row>
      <xdr:rowOff>14817</xdr:rowOff>
    </xdr:to>
    <xdr:sp macro="" textlink="">
      <xdr:nvSpPr>
        <xdr:cNvPr id="89" name="楕円 88">
          <a:extLst>
            <a:ext uri="{FF2B5EF4-FFF2-40B4-BE49-F238E27FC236}">
              <a16:creationId xmlns:a16="http://schemas.microsoft.com/office/drawing/2014/main" id="{9D21E21E-DA8C-460F-A690-D3D23088AD0C}"/>
            </a:ext>
          </a:extLst>
        </xdr:cNvPr>
        <xdr:cNvSpPr/>
      </xdr:nvSpPr>
      <xdr:spPr>
        <a:xfrm>
          <a:off x="40640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171044</xdr:rowOff>
    </xdr:from>
    <xdr:ext cx="736600" cy="259045"/>
    <xdr:sp macro="" textlink="">
      <xdr:nvSpPr>
        <xdr:cNvPr id="90" name="テキスト ボックス 89">
          <a:extLst>
            <a:ext uri="{FF2B5EF4-FFF2-40B4-BE49-F238E27FC236}">
              <a16:creationId xmlns:a16="http://schemas.microsoft.com/office/drawing/2014/main" id="{359EC383-E03B-4630-8B91-2811FF7A3EF6}"/>
            </a:ext>
          </a:extLst>
        </xdr:cNvPr>
        <xdr:cNvSpPr txBox="1"/>
      </xdr:nvSpPr>
      <xdr:spPr>
        <a:xfrm>
          <a:off x="3733800" y="75433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92710</xdr:rowOff>
    </xdr:from>
    <xdr:to>
      <xdr:col>15</xdr:col>
      <xdr:colOff>133350</xdr:colOff>
      <xdr:row>44</xdr:row>
      <xdr:rowOff>22860</xdr:rowOff>
    </xdr:to>
    <xdr:sp macro="" textlink="">
      <xdr:nvSpPr>
        <xdr:cNvPr id="91" name="楕円 90">
          <a:extLst>
            <a:ext uri="{FF2B5EF4-FFF2-40B4-BE49-F238E27FC236}">
              <a16:creationId xmlns:a16="http://schemas.microsoft.com/office/drawing/2014/main" id="{3D2736BA-F27F-4AD0-B98E-BC294BEFF2A7}"/>
            </a:ext>
          </a:extLst>
        </xdr:cNvPr>
        <xdr:cNvSpPr/>
      </xdr:nvSpPr>
      <xdr:spPr>
        <a:xfrm>
          <a:off x="3175000" y="746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7637</xdr:rowOff>
    </xdr:from>
    <xdr:ext cx="762000" cy="259045"/>
    <xdr:sp macro="" textlink="">
      <xdr:nvSpPr>
        <xdr:cNvPr id="92" name="テキスト ボックス 91">
          <a:extLst>
            <a:ext uri="{FF2B5EF4-FFF2-40B4-BE49-F238E27FC236}">
              <a16:creationId xmlns:a16="http://schemas.microsoft.com/office/drawing/2014/main" id="{572EA441-82D0-4C3B-832D-10300ADEBED1}"/>
            </a:ext>
          </a:extLst>
        </xdr:cNvPr>
        <xdr:cNvSpPr txBox="1"/>
      </xdr:nvSpPr>
      <xdr:spPr>
        <a:xfrm>
          <a:off x="2844800" y="755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100754</xdr:rowOff>
    </xdr:from>
    <xdr:to>
      <xdr:col>11</xdr:col>
      <xdr:colOff>82550</xdr:colOff>
      <xdr:row>44</xdr:row>
      <xdr:rowOff>30904</xdr:rowOff>
    </xdr:to>
    <xdr:sp macro="" textlink="">
      <xdr:nvSpPr>
        <xdr:cNvPr id="93" name="楕円 92">
          <a:extLst>
            <a:ext uri="{FF2B5EF4-FFF2-40B4-BE49-F238E27FC236}">
              <a16:creationId xmlns:a16="http://schemas.microsoft.com/office/drawing/2014/main" id="{4AC03995-F60F-4967-B27C-01D1DE9D0A16}"/>
            </a:ext>
          </a:extLst>
        </xdr:cNvPr>
        <xdr:cNvSpPr/>
      </xdr:nvSpPr>
      <xdr:spPr>
        <a:xfrm>
          <a:off x="2286000" y="7473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15681</xdr:rowOff>
    </xdr:from>
    <xdr:ext cx="762000" cy="259045"/>
    <xdr:sp macro="" textlink="">
      <xdr:nvSpPr>
        <xdr:cNvPr id="94" name="テキスト ボックス 93">
          <a:extLst>
            <a:ext uri="{FF2B5EF4-FFF2-40B4-BE49-F238E27FC236}">
              <a16:creationId xmlns:a16="http://schemas.microsoft.com/office/drawing/2014/main" id="{163CC126-5BDC-4557-82AF-C3B984D132D7}"/>
            </a:ext>
          </a:extLst>
        </xdr:cNvPr>
        <xdr:cNvSpPr txBox="1"/>
      </xdr:nvSpPr>
      <xdr:spPr>
        <a:xfrm>
          <a:off x="1955800" y="7559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108796</xdr:rowOff>
    </xdr:from>
    <xdr:to>
      <xdr:col>7</xdr:col>
      <xdr:colOff>31750</xdr:colOff>
      <xdr:row>44</xdr:row>
      <xdr:rowOff>38946</xdr:rowOff>
    </xdr:to>
    <xdr:sp macro="" textlink="">
      <xdr:nvSpPr>
        <xdr:cNvPr id="95" name="楕円 94">
          <a:extLst>
            <a:ext uri="{FF2B5EF4-FFF2-40B4-BE49-F238E27FC236}">
              <a16:creationId xmlns:a16="http://schemas.microsoft.com/office/drawing/2014/main" id="{61D794BD-5163-4B93-B5DF-78CCC2D9F436}"/>
            </a:ext>
          </a:extLst>
        </xdr:cNvPr>
        <xdr:cNvSpPr/>
      </xdr:nvSpPr>
      <xdr:spPr>
        <a:xfrm>
          <a:off x="1397000" y="7481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23723</xdr:rowOff>
    </xdr:from>
    <xdr:ext cx="762000" cy="259045"/>
    <xdr:sp macro="" textlink="">
      <xdr:nvSpPr>
        <xdr:cNvPr id="96" name="テキスト ボックス 95">
          <a:extLst>
            <a:ext uri="{FF2B5EF4-FFF2-40B4-BE49-F238E27FC236}">
              <a16:creationId xmlns:a16="http://schemas.microsoft.com/office/drawing/2014/main" id="{C7F90355-089A-418D-B67D-A07207D290B0}"/>
            </a:ext>
          </a:extLst>
        </xdr:cNvPr>
        <xdr:cNvSpPr txBox="1"/>
      </xdr:nvSpPr>
      <xdr:spPr>
        <a:xfrm>
          <a:off x="1066800" y="7567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14162C32-CEF5-411F-BC9F-25E1A625DBB7}"/>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97EEF67C-65CA-45A0-BC04-ADB4520684A8}"/>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E7D4FAC4-FFF1-4297-A0A4-96052175FE9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2DB6BB36-C21B-46A4-BD32-82A0EDE37B1D}"/>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1A41D7F7-AD26-4CE3-92FD-5301D862B696}"/>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90D9FE38-21A7-4C03-986A-F7AB284D6243}"/>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6CB4A4D1-7BC6-4C44-94D6-3EC64970B9D6}"/>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6F537F18-5C87-4DBE-9F53-96B207C2C67C}"/>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D94C8470-6647-41FF-904B-D84D1ED6E87F}"/>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9714A399-E03D-495B-A593-542F1F451C6F}"/>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2FAC9687-2801-4555-A3C7-8FADD738A1DE}"/>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479ACFD6-1556-443C-9F14-D1099EE2024C}"/>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8D28CB32-2634-4BC0-BD88-FF15E365B708}"/>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前年度より</a:t>
          </a:r>
          <a:r>
            <a:rPr kumimoji="1" lang="en-US"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0.6</a:t>
          </a:r>
          <a:r>
            <a:rPr kumimoji="1"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％増の</a:t>
          </a:r>
          <a:r>
            <a:rPr kumimoji="1" lang="en-US"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92.5</a:t>
          </a:r>
          <a:r>
            <a:rPr kumimoji="1"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％となり、類似団体内平均値を</a:t>
          </a:r>
          <a:r>
            <a:rPr kumimoji="1" lang="en-US"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3.9</a:t>
          </a:r>
          <a:r>
            <a:rPr kumimoji="1"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％上回る結果となった。</a:t>
          </a:r>
          <a:endParaRPr kumimoji="0"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交付税措置される過疎債及び合併特例債が無いこと等により、慢性的に普通交付税が類似団体と比較して少ないこと、</a:t>
          </a:r>
          <a:r>
            <a:rPr kumimoji="1"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町税の収入</a:t>
          </a:r>
          <a:r>
            <a:rPr kumimoji="1" lang="ja-JP" altLang="en-US"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が少ないこと等に伴い、経常的な一般財源の歳入が慢性的に不足しているため、経常経費削減に努めているにも関わらず、経常収支比率は</a:t>
          </a:r>
          <a:r>
            <a:rPr kumimoji="1"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類似団体内平均値を上回る傾向となっている。</a:t>
          </a:r>
          <a:endParaRPr kumimoji="0"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平成</a:t>
          </a:r>
          <a:r>
            <a:rPr kumimoji="1" lang="en-US"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25</a:t>
          </a:r>
          <a:r>
            <a:rPr kumimoji="1"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年度から主に公債費の減により</a:t>
          </a:r>
          <a:r>
            <a:rPr kumimoji="1" lang="en-US"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年連続で減少して</a:t>
          </a:r>
          <a:r>
            <a:rPr kumimoji="1" lang="ja-JP" altLang="en-US"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いたが</a:t>
          </a:r>
          <a:r>
            <a:rPr kumimoji="1"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、平成</a:t>
          </a:r>
          <a:r>
            <a:rPr kumimoji="1" lang="en-US"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28</a:t>
          </a:r>
          <a:r>
            <a:rPr kumimoji="1"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a:t>
          </a:r>
          <a:r>
            <a:rPr kumimoji="1" lang="ja-JP" altLang="en-US"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から</a:t>
          </a:r>
          <a:r>
            <a:rPr kumimoji="1"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は</a:t>
          </a:r>
          <a:r>
            <a:rPr kumimoji="1" lang="ja-JP" altLang="en-US"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主に</a:t>
          </a:r>
          <a:r>
            <a:rPr kumimoji="1"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物件費が増加</a:t>
          </a:r>
          <a:r>
            <a:rPr kumimoji="1" lang="ja-JP" altLang="en-US"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a:t>
          </a:r>
          <a:r>
            <a:rPr kumimoji="1"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en-US"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年連続で経常収支比率が増加することとなった。</a:t>
          </a:r>
          <a:endParaRPr kumimoji="0"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普通交付税、町税等の大きな収入増は見込めないことから、</a:t>
          </a:r>
          <a:r>
            <a:rPr kumimoji="1"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今後も地方債残高の減少に努め、事業の見直し及び整理等により、経常収支比率の改善を目指す。</a:t>
          </a:r>
          <a:endParaRPr kumimoji="0"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F9B20198-3E76-424D-B9E3-917409E54139}"/>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45480545-A87F-420F-A43A-AAA89545D6C3}"/>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69B5FBC0-3C0E-4E7A-A13E-0E5FB96C536D}"/>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a:extLst>
            <a:ext uri="{FF2B5EF4-FFF2-40B4-BE49-F238E27FC236}">
              <a16:creationId xmlns:a16="http://schemas.microsoft.com/office/drawing/2014/main" id="{CDFD7072-2722-4038-AEB5-CAB481BD67E9}"/>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a:extLst>
            <a:ext uri="{FF2B5EF4-FFF2-40B4-BE49-F238E27FC236}">
              <a16:creationId xmlns:a16="http://schemas.microsoft.com/office/drawing/2014/main" id="{5F6FADB0-B6E3-4032-8398-541936050842}"/>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a:extLst>
            <a:ext uri="{FF2B5EF4-FFF2-40B4-BE49-F238E27FC236}">
              <a16:creationId xmlns:a16="http://schemas.microsoft.com/office/drawing/2014/main" id="{4867F27C-C288-4CDD-BBCD-99333D175CF7}"/>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a:extLst>
            <a:ext uri="{FF2B5EF4-FFF2-40B4-BE49-F238E27FC236}">
              <a16:creationId xmlns:a16="http://schemas.microsoft.com/office/drawing/2014/main" id="{C09F57B7-446A-49D8-BD39-CA9BE8F50EF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a:extLst>
            <a:ext uri="{FF2B5EF4-FFF2-40B4-BE49-F238E27FC236}">
              <a16:creationId xmlns:a16="http://schemas.microsoft.com/office/drawing/2014/main" id="{1999EF15-7EDC-4985-8457-EA908EDD0C4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a:extLst>
            <a:ext uri="{FF2B5EF4-FFF2-40B4-BE49-F238E27FC236}">
              <a16:creationId xmlns:a16="http://schemas.microsoft.com/office/drawing/2014/main" id="{4545B96B-6EAB-4D3E-9E03-66A7336FA5C4}"/>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a:extLst>
            <a:ext uri="{FF2B5EF4-FFF2-40B4-BE49-F238E27FC236}">
              <a16:creationId xmlns:a16="http://schemas.microsoft.com/office/drawing/2014/main" id="{722A5DE0-838D-4E8F-B7BA-3692D7CBFBB7}"/>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a:extLst>
            <a:ext uri="{FF2B5EF4-FFF2-40B4-BE49-F238E27FC236}">
              <a16:creationId xmlns:a16="http://schemas.microsoft.com/office/drawing/2014/main" id="{6D962462-2A08-4115-A550-56D69067AF98}"/>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F29AF83C-5987-436C-A0A2-C9261A0A96AB}"/>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F7CA1526-5798-46EC-B6E5-C51D1FB40B4C}"/>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7BB6FC5F-225B-4092-99E6-BE1DF998E24B}"/>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60</xdr:row>
      <xdr:rowOff>59182</xdr:rowOff>
    </xdr:from>
    <xdr:to>
      <xdr:col>23</xdr:col>
      <xdr:colOff>133350</xdr:colOff>
      <xdr:row>66</xdr:row>
      <xdr:rowOff>48768</xdr:rowOff>
    </xdr:to>
    <xdr:cxnSp macro="">
      <xdr:nvCxnSpPr>
        <xdr:cNvPr id="124" name="直線コネクタ 123">
          <a:extLst>
            <a:ext uri="{FF2B5EF4-FFF2-40B4-BE49-F238E27FC236}">
              <a16:creationId xmlns:a16="http://schemas.microsoft.com/office/drawing/2014/main" id="{FF122D47-72FF-4FDA-8D8D-DD0AF86B51CE}"/>
            </a:ext>
          </a:extLst>
        </xdr:cNvPr>
        <xdr:cNvCxnSpPr/>
      </xdr:nvCxnSpPr>
      <xdr:spPr>
        <a:xfrm flipV="1">
          <a:off x="4953000" y="10346182"/>
          <a:ext cx="0" cy="101828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20845</xdr:rowOff>
    </xdr:from>
    <xdr:ext cx="762000" cy="259045"/>
    <xdr:sp macro="" textlink="">
      <xdr:nvSpPr>
        <xdr:cNvPr id="125" name="財政構造の弾力性最小値テキスト">
          <a:extLst>
            <a:ext uri="{FF2B5EF4-FFF2-40B4-BE49-F238E27FC236}">
              <a16:creationId xmlns:a16="http://schemas.microsoft.com/office/drawing/2014/main" id="{EB20AF5A-CD68-4275-A2D8-645EA30F2EA0}"/>
            </a:ext>
          </a:extLst>
        </xdr:cNvPr>
        <xdr:cNvSpPr txBox="1"/>
      </xdr:nvSpPr>
      <xdr:spPr>
        <a:xfrm>
          <a:off x="5041900" y="11336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48768</xdr:rowOff>
    </xdr:from>
    <xdr:to>
      <xdr:col>24</xdr:col>
      <xdr:colOff>12700</xdr:colOff>
      <xdr:row>66</xdr:row>
      <xdr:rowOff>48768</xdr:rowOff>
    </xdr:to>
    <xdr:cxnSp macro="">
      <xdr:nvCxnSpPr>
        <xdr:cNvPr id="126" name="直線コネクタ 125">
          <a:extLst>
            <a:ext uri="{FF2B5EF4-FFF2-40B4-BE49-F238E27FC236}">
              <a16:creationId xmlns:a16="http://schemas.microsoft.com/office/drawing/2014/main" id="{F5292C0E-BAA3-49E5-B748-59B900E45ED1}"/>
            </a:ext>
          </a:extLst>
        </xdr:cNvPr>
        <xdr:cNvCxnSpPr/>
      </xdr:nvCxnSpPr>
      <xdr:spPr>
        <a:xfrm>
          <a:off x="4864100" y="113644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145559</xdr:rowOff>
    </xdr:from>
    <xdr:ext cx="762000" cy="259045"/>
    <xdr:sp macro="" textlink="">
      <xdr:nvSpPr>
        <xdr:cNvPr id="127" name="財政構造の弾力性最大値テキスト">
          <a:extLst>
            <a:ext uri="{FF2B5EF4-FFF2-40B4-BE49-F238E27FC236}">
              <a16:creationId xmlns:a16="http://schemas.microsoft.com/office/drawing/2014/main" id="{9380E1FD-8240-45FD-92B9-3DABAD3A8A54}"/>
            </a:ext>
          </a:extLst>
        </xdr:cNvPr>
        <xdr:cNvSpPr txBox="1"/>
      </xdr:nvSpPr>
      <xdr:spPr>
        <a:xfrm>
          <a:off x="5041900" y="10089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60</xdr:row>
      <xdr:rowOff>59182</xdr:rowOff>
    </xdr:from>
    <xdr:to>
      <xdr:col>24</xdr:col>
      <xdr:colOff>12700</xdr:colOff>
      <xdr:row>60</xdr:row>
      <xdr:rowOff>59182</xdr:rowOff>
    </xdr:to>
    <xdr:cxnSp macro="">
      <xdr:nvCxnSpPr>
        <xdr:cNvPr id="128" name="直線コネクタ 127">
          <a:extLst>
            <a:ext uri="{FF2B5EF4-FFF2-40B4-BE49-F238E27FC236}">
              <a16:creationId xmlns:a16="http://schemas.microsoft.com/office/drawing/2014/main" id="{17E70DEA-8D3B-41BD-A847-28A86A5AFA83}"/>
            </a:ext>
          </a:extLst>
        </xdr:cNvPr>
        <xdr:cNvCxnSpPr/>
      </xdr:nvCxnSpPr>
      <xdr:spPr>
        <a:xfrm>
          <a:off x="4864100" y="10346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155194</xdr:rowOff>
    </xdr:from>
    <xdr:to>
      <xdr:col>23</xdr:col>
      <xdr:colOff>133350</xdr:colOff>
      <xdr:row>65</xdr:row>
      <xdr:rowOff>12700</xdr:rowOff>
    </xdr:to>
    <xdr:cxnSp macro="">
      <xdr:nvCxnSpPr>
        <xdr:cNvPr id="129" name="直線コネクタ 128">
          <a:extLst>
            <a:ext uri="{FF2B5EF4-FFF2-40B4-BE49-F238E27FC236}">
              <a16:creationId xmlns:a16="http://schemas.microsoft.com/office/drawing/2014/main" id="{91B00B96-6810-4ACA-998C-29EDF8FFC3BB}"/>
            </a:ext>
          </a:extLst>
        </xdr:cNvPr>
        <xdr:cNvCxnSpPr/>
      </xdr:nvCxnSpPr>
      <xdr:spPr>
        <a:xfrm>
          <a:off x="4114800" y="11127994"/>
          <a:ext cx="8382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133113</xdr:rowOff>
    </xdr:from>
    <xdr:ext cx="762000" cy="259045"/>
    <xdr:sp macro="" textlink="">
      <xdr:nvSpPr>
        <xdr:cNvPr id="130" name="財政構造の弾力性平均値テキスト">
          <a:extLst>
            <a:ext uri="{FF2B5EF4-FFF2-40B4-BE49-F238E27FC236}">
              <a16:creationId xmlns:a16="http://schemas.microsoft.com/office/drawing/2014/main" id="{26691AB3-3E18-43E1-BCC6-008C8C8A4611}"/>
            </a:ext>
          </a:extLst>
        </xdr:cNvPr>
        <xdr:cNvSpPr txBox="1"/>
      </xdr:nvSpPr>
      <xdr:spPr>
        <a:xfrm>
          <a:off x="5041900" y="107630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116586</xdr:rowOff>
    </xdr:from>
    <xdr:to>
      <xdr:col>23</xdr:col>
      <xdr:colOff>184150</xdr:colOff>
      <xdr:row>64</xdr:row>
      <xdr:rowOff>46736</xdr:rowOff>
    </xdr:to>
    <xdr:sp macro="" textlink="">
      <xdr:nvSpPr>
        <xdr:cNvPr id="131" name="フローチャート: 判断 130">
          <a:extLst>
            <a:ext uri="{FF2B5EF4-FFF2-40B4-BE49-F238E27FC236}">
              <a16:creationId xmlns:a16="http://schemas.microsoft.com/office/drawing/2014/main" id="{3B025FA7-B7EF-472E-83AC-A3A693435DED}"/>
            </a:ext>
          </a:extLst>
        </xdr:cNvPr>
        <xdr:cNvSpPr/>
      </xdr:nvSpPr>
      <xdr:spPr>
        <a:xfrm>
          <a:off x="4902200" y="10917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135890</xdr:rowOff>
    </xdr:from>
    <xdr:to>
      <xdr:col>19</xdr:col>
      <xdr:colOff>133350</xdr:colOff>
      <xdr:row>64</xdr:row>
      <xdr:rowOff>155194</xdr:rowOff>
    </xdr:to>
    <xdr:cxnSp macro="">
      <xdr:nvCxnSpPr>
        <xdr:cNvPr id="132" name="直線コネクタ 131">
          <a:extLst>
            <a:ext uri="{FF2B5EF4-FFF2-40B4-BE49-F238E27FC236}">
              <a16:creationId xmlns:a16="http://schemas.microsoft.com/office/drawing/2014/main" id="{6FF8396E-9818-41F0-9B4E-E7DD18D4855C}"/>
            </a:ext>
          </a:extLst>
        </xdr:cNvPr>
        <xdr:cNvCxnSpPr/>
      </xdr:nvCxnSpPr>
      <xdr:spPr>
        <a:xfrm>
          <a:off x="3225800" y="11108690"/>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77978</xdr:rowOff>
    </xdr:from>
    <xdr:to>
      <xdr:col>19</xdr:col>
      <xdr:colOff>184150</xdr:colOff>
      <xdr:row>64</xdr:row>
      <xdr:rowOff>8128</xdr:rowOff>
    </xdr:to>
    <xdr:sp macro="" textlink="">
      <xdr:nvSpPr>
        <xdr:cNvPr id="133" name="フローチャート: 判断 132">
          <a:extLst>
            <a:ext uri="{FF2B5EF4-FFF2-40B4-BE49-F238E27FC236}">
              <a16:creationId xmlns:a16="http://schemas.microsoft.com/office/drawing/2014/main" id="{F5BE716A-5840-48C0-950A-CBDA6056D0B7}"/>
            </a:ext>
          </a:extLst>
        </xdr:cNvPr>
        <xdr:cNvSpPr/>
      </xdr:nvSpPr>
      <xdr:spPr>
        <a:xfrm>
          <a:off x="4064000" y="10879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18305</xdr:rowOff>
    </xdr:from>
    <xdr:ext cx="736600" cy="259045"/>
    <xdr:sp macro="" textlink="">
      <xdr:nvSpPr>
        <xdr:cNvPr id="134" name="テキスト ボックス 133">
          <a:extLst>
            <a:ext uri="{FF2B5EF4-FFF2-40B4-BE49-F238E27FC236}">
              <a16:creationId xmlns:a16="http://schemas.microsoft.com/office/drawing/2014/main" id="{55028E62-6F8B-4973-A737-A9505CE7CF34}"/>
            </a:ext>
          </a:extLst>
        </xdr:cNvPr>
        <xdr:cNvSpPr txBox="1"/>
      </xdr:nvSpPr>
      <xdr:spPr>
        <a:xfrm>
          <a:off x="3733800" y="10648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138430</xdr:rowOff>
    </xdr:from>
    <xdr:to>
      <xdr:col>15</xdr:col>
      <xdr:colOff>82550</xdr:colOff>
      <xdr:row>64</xdr:row>
      <xdr:rowOff>135890</xdr:rowOff>
    </xdr:to>
    <xdr:cxnSp macro="">
      <xdr:nvCxnSpPr>
        <xdr:cNvPr id="135" name="直線コネクタ 134">
          <a:extLst>
            <a:ext uri="{FF2B5EF4-FFF2-40B4-BE49-F238E27FC236}">
              <a16:creationId xmlns:a16="http://schemas.microsoft.com/office/drawing/2014/main" id="{5F4332EC-38E2-425B-ACD3-A54F8618957D}"/>
            </a:ext>
          </a:extLst>
        </xdr:cNvPr>
        <xdr:cNvCxnSpPr/>
      </xdr:nvCxnSpPr>
      <xdr:spPr>
        <a:xfrm>
          <a:off x="2336800" y="10939780"/>
          <a:ext cx="889000" cy="168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24892</xdr:rowOff>
    </xdr:from>
    <xdr:to>
      <xdr:col>15</xdr:col>
      <xdr:colOff>133350</xdr:colOff>
      <xdr:row>63</xdr:row>
      <xdr:rowOff>126492</xdr:rowOff>
    </xdr:to>
    <xdr:sp macro="" textlink="">
      <xdr:nvSpPr>
        <xdr:cNvPr id="136" name="フローチャート: 判断 135">
          <a:extLst>
            <a:ext uri="{FF2B5EF4-FFF2-40B4-BE49-F238E27FC236}">
              <a16:creationId xmlns:a16="http://schemas.microsoft.com/office/drawing/2014/main" id="{EB01DD43-E031-4F76-98CB-AED4B52EB612}"/>
            </a:ext>
          </a:extLst>
        </xdr:cNvPr>
        <xdr:cNvSpPr/>
      </xdr:nvSpPr>
      <xdr:spPr>
        <a:xfrm>
          <a:off x="3175000" y="10826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136669</xdr:rowOff>
    </xdr:from>
    <xdr:ext cx="762000" cy="259045"/>
    <xdr:sp macro="" textlink="">
      <xdr:nvSpPr>
        <xdr:cNvPr id="137" name="テキスト ボックス 136">
          <a:extLst>
            <a:ext uri="{FF2B5EF4-FFF2-40B4-BE49-F238E27FC236}">
              <a16:creationId xmlns:a16="http://schemas.microsoft.com/office/drawing/2014/main" id="{8E5114E6-9B23-4190-869F-C47549F9A9F7}"/>
            </a:ext>
          </a:extLst>
        </xdr:cNvPr>
        <xdr:cNvSpPr txBox="1"/>
      </xdr:nvSpPr>
      <xdr:spPr>
        <a:xfrm>
          <a:off x="2844800" y="10595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138430</xdr:rowOff>
    </xdr:from>
    <xdr:to>
      <xdr:col>11</xdr:col>
      <xdr:colOff>31750</xdr:colOff>
      <xdr:row>65</xdr:row>
      <xdr:rowOff>46482</xdr:rowOff>
    </xdr:to>
    <xdr:cxnSp macro="">
      <xdr:nvCxnSpPr>
        <xdr:cNvPr id="138" name="直線コネクタ 137">
          <a:extLst>
            <a:ext uri="{FF2B5EF4-FFF2-40B4-BE49-F238E27FC236}">
              <a16:creationId xmlns:a16="http://schemas.microsoft.com/office/drawing/2014/main" id="{B26F7E6D-5ABC-4CCF-8875-CB5B048C0F5F}"/>
            </a:ext>
          </a:extLst>
        </xdr:cNvPr>
        <xdr:cNvCxnSpPr/>
      </xdr:nvCxnSpPr>
      <xdr:spPr>
        <a:xfrm flipV="1">
          <a:off x="1447800" y="10939780"/>
          <a:ext cx="889000" cy="250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94996</xdr:rowOff>
    </xdr:from>
    <xdr:to>
      <xdr:col>11</xdr:col>
      <xdr:colOff>82550</xdr:colOff>
      <xdr:row>63</xdr:row>
      <xdr:rowOff>25146</xdr:rowOff>
    </xdr:to>
    <xdr:sp macro="" textlink="">
      <xdr:nvSpPr>
        <xdr:cNvPr id="139" name="フローチャート: 判断 138">
          <a:extLst>
            <a:ext uri="{FF2B5EF4-FFF2-40B4-BE49-F238E27FC236}">
              <a16:creationId xmlns:a16="http://schemas.microsoft.com/office/drawing/2014/main" id="{50244E71-3CF3-4D46-BD2F-FC7FEC4F0A7A}"/>
            </a:ext>
          </a:extLst>
        </xdr:cNvPr>
        <xdr:cNvSpPr/>
      </xdr:nvSpPr>
      <xdr:spPr>
        <a:xfrm>
          <a:off x="2286000" y="10724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35323</xdr:rowOff>
    </xdr:from>
    <xdr:ext cx="762000" cy="259045"/>
    <xdr:sp macro="" textlink="">
      <xdr:nvSpPr>
        <xdr:cNvPr id="140" name="テキスト ボックス 139">
          <a:extLst>
            <a:ext uri="{FF2B5EF4-FFF2-40B4-BE49-F238E27FC236}">
              <a16:creationId xmlns:a16="http://schemas.microsoft.com/office/drawing/2014/main" id="{2E75C715-5D8C-4A5A-AEC0-8BB01B012921}"/>
            </a:ext>
          </a:extLst>
        </xdr:cNvPr>
        <xdr:cNvSpPr txBox="1"/>
      </xdr:nvSpPr>
      <xdr:spPr>
        <a:xfrm>
          <a:off x="1955800" y="10493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34544</xdr:rowOff>
    </xdr:from>
    <xdr:to>
      <xdr:col>7</xdr:col>
      <xdr:colOff>31750</xdr:colOff>
      <xdr:row>63</xdr:row>
      <xdr:rowOff>136144</xdr:rowOff>
    </xdr:to>
    <xdr:sp macro="" textlink="">
      <xdr:nvSpPr>
        <xdr:cNvPr id="141" name="フローチャート: 判断 140">
          <a:extLst>
            <a:ext uri="{FF2B5EF4-FFF2-40B4-BE49-F238E27FC236}">
              <a16:creationId xmlns:a16="http://schemas.microsoft.com/office/drawing/2014/main" id="{20DBC64F-0259-44B9-BC47-56F6D2073751}"/>
            </a:ext>
          </a:extLst>
        </xdr:cNvPr>
        <xdr:cNvSpPr/>
      </xdr:nvSpPr>
      <xdr:spPr>
        <a:xfrm>
          <a:off x="1397000" y="1083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146321</xdr:rowOff>
    </xdr:from>
    <xdr:ext cx="762000" cy="259045"/>
    <xdr:sp macro="" textlink="">
      <xdr:nvSpPr>
        <xdr:cNvPr id="142" name="テキスト ボックス 141">
          <a:extLst>
            <a:ext uri="{FF2B5EF4-FFF2-40B4-BE49-F238E27FC236}">
              <a16:creationId xmlns:a16="http://schemas.microsoft.com/office/drawing/2014/main" id="{24D436B6-27B5-4E16-AA43-9A8D293E4A1A}"/>
            </a:ext>
          </a:extLst>
        </xdr:cNvPr>
        <xdr:cNvSpPr txBox="1"/>
      </xdr:nvSpPr>
      <xdr:spPr>
        <a:xfrm>
          <a:off x="1066800" y="10604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2B337ED7-D228-4821-8F62-9300884ABF78}"/>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6CDE51E6-845C-4475-AAE7-F8B68968A82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46D0B8E4-7395-4E54-8197-8946905105E7}"/>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3FA4F17-0B76-4221-9C7A-DD4C18F2F95C}"/>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21787BE6-C0E9-431E-A92A-EE667CBD9E7D}"/>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133350</xdr:rowOff>
    </xdr:from>
    <xdr:to>
      <xdr:col>23</xdr:col>
      <xdr:colOff>184150</xdr:colOff>
      <xdr:row>65</xdr:row>
      <xdr:rowOff>63500</xdr:rowOff>
    </xdr:to>
    <xdr:sp macro="" textlink="">
      <xdr:nvSpPr>
        <xdr:cNvPr id="148" name="楕円 147">
          <a:extLst>
            <a:ext uri="{FF2B5EF4-FFF2-40B4-BE49-F238E27FC236}">
              <a16:creationId xmlns:a16="http://schemas.microsoft.com/office/drawing/2014/main" id="{56CA2EAF-FB00-467A-8872-F03576348F65}"/>
            </a:ext>
          </a:extLst>
        </xdr:cNvPr>
        <xdr:cNvSpPr/>
      </xdr:nvSpPr>
      <xdr:spPr>
        <a:xfrm>
          <a:off x="4902200" y="1110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105427</xdr:rowOff>
    </xdr:from>
    <xdr:ext cx="762000" cy="259045"/>
    <xdr:sp macro="" textlink="">
      <xdr:nvSpPr>
        <xdr:cNvPr id="149" name="財政構造の弾力性該当値テキスト">
          <a:extLst>
            <a:ext uri="{FF2B5EF4-FFF2-40B4-BE49-F238E27FC236}">
              <a16:creationId xmlns:a16="http://schemas.microsoft.com/office/drawing/2014/main" id="{D8EE4071-E51A-414A-8739-0A18FA9A3C96}"/>
            </a:ext>
          </a:extLst>
        </xdr:cNvPr>
        <xdr:cNvSpPr txBox="1"/>
      </xdr:nvSpPr>
      <xdr:spPr>
        <a:xfrm>
          <a:off x="5041900" y="11078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104394</xdr:rowOff>
    </xdr:from>
    <xdr:to>
      <xdr:col>19</xdr:col>
      <xdr:colOff>184150</xdr:colOff>
      <xdr:row>65</xdr:row>
      <xdr:rowOff>34544</xdr:rowOff>
    </xdr:to>
    <xdr:sp macro="" textlink="">
      <xdr:nvSpPr>
        <xdr:cNvPr id="150" name="楕円 149">
          <a:extLst>
            <a:ext uri="{FF2B5EF4-FFF2-40B4-BE49-F238E27FC236}">
              <a16:creationId xmlns:a16="http://schemas.microsoft.com/office/drawing/2014/main" id="{E9A81700-90EE-446B-8C59-C0C9AB9DB33D}"/>
            </a:ext>
          </a:extLst>
        </xdr:cNvPr>
        <xdr:cNvSpPr/>
      </xdr:nvSpPr>
      <xdr:spPr>
        <a:xfrm>
          <a:off x="4064000" y="11077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19321</xdr:rowOff>
    </xdr:from>
    <xdr:ext cx="736600" cy="259045"/>
    <xdr:sp macro="" textlink="">
      <xdr:nvSpPr>
        <xdr:cNvPr id="151" name="テキスト ボックス 150">
          <a:extLst>
            <a:ext uri="{FF2B5EF4-FFF2-40B4-BE49-F238E27FC236}">
              <a16:creationId xmlns:a16="http://schemas.microsoft.com/office/drawing/2014/main" id="{D23649CC-E22F-4DD9-A31C-1026A8CDA6DA}"/>
            </a:ext>
          </a:extLst>
        </xdr:cNvPr>
        <xdr:cNvSpPr txBox="1"/>
      </xdr:nvSpPr>
      <xdr:spPr>
        <a:xfrm>
          <a:off x="3733800" y="111635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85090</xdr:rowOff>
    </xdr:from>
    <xdr:to>
      <xdr:col>15</xdr:col>
      <xdr:colOff>133350</xdr:colOff>
      <xdr:row>65</xdr:row>
      <xdr:rowOff>15240</xdr:rowOff>
    </xdr:to>
    <xdr:sp macro="" textlink="">
      <xdr:nvSpPr>
        <xdr:cNvPr id="152" name="楕円 151">
          <a:extLst>
            <a:ext uri="{FF2B5EF4-FFF2-40B4-BE49-F238E27FC236}">
              <a16:creationId xmlns:a16="http://schemas.microsoft.com/office/drawing/2014/main" id="{DADCF5ED-B383-4A31-BD0D-EC183ECAF69B}"/>
            </a:ext>
          </a:extLst>
        </xdr:cNvPr>
        <xdr:cNvSpPr/>
      </xdr:nvSpPr>
      <xdr:spPr>
        <a:xfrm>
          <a:off x="3175000" y="1105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17</xdr:rowOff>
    </xdr:from>
    <xdr:ext cx="762000" cy="259045"/>
    <xdr:sp macro="" textlink="">
      <xdr:nvSpPr>
        <xdr:cNvPr id="153" name="テキスト ボックス 152">
          <a:extLst>
            <a:ext uri="{FF2B5EF4-FFF2-40B4-BE49-F238E27FC236}">
              <a16:creationId xmlns:a16="http://schemas.microsoft.com/office/drawing/2014/main" id="{0D8BF76E-A8F7-4073-BDB9-19F2F9BF3765}"/>
            </a:ext>
          </a:extLst>
        </xdr:cNvPr>
        <xdr:cNvSpPr txBox="1"/>
      </xdr:nvSpPr>
      <xdr:spPr>
        <a:xfrm>
          <a:off x="2844800" y="11144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87630</xdr:rowOff>
    </xdr:from>
    <xdr:to>
      <xdr:col>11</xdr:col>
      <xdr:colOff>82550</xdr:colOff>
      <xdr:row>64</xdr:row>
      <xdr:rowOff>17780</xdr:rowOff>
    </xdr:to>
    <xdr:sp macro="" textlink="">
      <xdr:nvSpPr>
        <xdr:cNvPr id="154" name="楕円 153">
          <a:extLst>
            <a:ext uri="{FF2B5EF4-FFF2-40B4-BE49-F238E27FC236}">
              <a16:creationId xmlns:a16="http://schemas.microsoft.com/office/drawing/2014/main" id="{0C317433-2ED5-47CD-AE9B-F1F138FB7986}"/>
            </a:ext>
          </a:extLst>
        </xdr:cNvPr>
        <xdr:cNvSpPr/>
      </xdr:nvSpPr>
      <xdr:spPr>
        <a:xfrm>
          <a:off x="2286000" y="1088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2557</xdr:rowOff>
    </xdr:from>
    <xdr:ext cx="762000" cy="259045"/>
    <xdr:sp macro="" textlink="">
      <xdr:nvSpPr>
        <xdr:cNvPr id="155" name="テキスト ボックス 154">
          <a:extLst>
            <a:ext uri="{FF2B5EF4-FFF2-40B4-BE49-F238E27FC236}">
              <a16:creationId xmlns:a16="http://schemas.microsoft.com/office/drawing/2014/main" id="{FF514928-18CE-4261-9639-CDE006C32A80}"/>
            </a:ext>
          </a:extLst>
        </xdr:cNvPr>
        <xdr:cNvSpPr txBox="1"/>
      </xdr:nvSpPr>
      <xdr:spPr>
        <a:xfrm>
          <a:off x="1955800" y="1097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167132</xdr:rowOff>
    </xdr:from>
    <xdr:to>
      <xdr:col>7</xdr:col>
      <xdr:colOff>31750</xdr:colOff>
      <xdr:row>65</xdr:row>
      <xdr:rowOff>97282</xdr:rowOff>
    </xdr:to>
    <xdr:sp macro="" textlink="">
      <xdr:nvSpPr>
        <xdr:cNvPr id="156" name="楕円 155">
          <a:extLst>
            <a:ext uri="{FF2B5EF4-FFF2-40B4-BE49-F238E27FC236}">
              <a16:creationId xmlns:a16="http://schemas.microsoft.com/office/drawing/2014/main" id="{F37272EE-FDC4-43E4-93B7-45FAED93DA16}"/>
            </a:ext>
          </a:extLst>
        </xdr:cNvPr>
        <xdr:cNvSpPr/>
      </xdr:nvSpPr>
      <xdr:spPr>
        <a:xfrm>
          <a:off x="1397000" y="11139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82059</xdr:rowOff>
    </xdr:from>
    <xdr:ext cx="762000" cy="259045"/>
    <xdr:sp macro="" textlink="">
      <xdr:nvSpPr>
        <xdr:cNvPr id="157" name="テキスト ボックス 156">
          <a:extLst>
            <a:ext uri="{FF2B5EF4-FFF2-40B4-BE49-F238E27FC236}">
              <a16:creationId xmlns:a16="http://schemas.microsoft.com/office/drawing/2014/main" id="{38FFABD3-C4B1-4C40-905D-BD00F2B56658}"/>
            </a:ext>
          </a:extLst>
        </xdr:cNvPr>
        <xdr:cNvSpPr txBox="1"/>
      </xdr:nvSpPr>
      <xdr:spPr>
        <a:xfrm>
          <a:off x="1066800" y="11226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C5FB6252-91A0-4907-A4BF-501CA0BF6749}"/>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B1FAFD16-16A0-4847-B938-C7F06CC5A0FE}"/>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37BEEA1A-5773-4AD5-B87D-C4F0716A38AC}"/>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[125,298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38D81F79-C0E0-493E-86F1-9A3990E6918A}"/>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E30C2D4F-2CE7-441B-85F3-0AEA1D10B13B}"/>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75DAA15A-A5F8-41C2-9ECF-35D0DBC1E6E1}"/>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3B2BF925-C068-4BE8-8B18-3A7BD8D07DD5}"/>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1EB844B7-678C-4CB4-97DC-F5A9E05AB092}"/>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93987A03-014B-4A1B-B746-303D26396C31}"/>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C5E6F544-E1AA-4A86-997C-25832F3F126F}"/>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46796C17-5290-4248-8C12-923F9C674D57}"/>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35C03469-C475-4C36-899C-42E86016AF2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32A11828-90CB-45AB-A949-044BC9B59329}"/>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人口</a:t>
          </a:r>
          <a:r>
            <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人当たりのコストは</a:t>
          </a:r>
          <a:r>
            <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12</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万円前後で推移しており、類似団体内平均値を下回っている</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が、人件費が低いことが主な要因である。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基本的に、財政力指数が低ければ人件費は低い傾向にあるが、</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物件費は増加傾向であることから、限られた行政資源最適化・有効活用に努めることによりコスト削減に努めていく。</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BE9C6356-F449-4B95-B635-629D8B71E586}"/>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18639D7-E6E1-4EE1-84A1-B5D620AA8C66}"/>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13562F0D-D202-49FD-8F20-801C0EBAE5BD}"/>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4" name="直線コネクタ 173">
          <a:extLst>
            <a:ext uri="{FF2B5EF4-FFF2-40B4-BE49-F238E27FC236}">
              <a16:creationId xmlns:a16="http://schemas.microsoft.com/office/drawing/2014/main" id="{810DC0DB-4D7F-45DE-9CD2-7C1C7E2A2C8D}"/>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5" name="テキスト ボックス 174">
          <a:extLst>
            <a:ext uri="{FF2B5EF4-FFF2-40B4-BE49-F238E27FC236}">
              <a16:creationId xmlns:a16="http://schemas.microsoft.com/office/drawing/2014/main" id="{4575711D-1798-467F-A8B1-CD6B70D2826F}"/>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6" name="直線コネクタ 175">
          <a:extLst>
            <a:ext uri="{FF2B5EF4-FFF2-40B4-BE49-F238E27FC236}">
              <a16:creationId xmlns:a16="http://schemas.microsoft.com/office/drawing/2014/main" id="{A761C022-EFB7-4196-9F13-6804E1D32E82}"/>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7" name="テキスト ボックス 176">
          <a:extLst>
            <a:ext uri="{FF2B5EF4-FFF2-40B4-BE49-F238E27FC236}">
              <a16:creationId xmlns:a16="http://schemas.microsoft.com/office/drawing/2014/main" id="{3AB89FB3-91C0-4BFB-91F9-BA786AF0D01B}"/>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8" name="直線コネクタ 177">
          <a:extLst>
            <a:ext uri="{FF2B5EF4-FFF2-40B4-BE49-F238E27FC236}">
              <a16:creationId xmlns:a16="http://schemas.microsoft.com/office/drawing/2014/main" id="{9CAAF62D-54FE-462B-AC90-5E547727EE57}"/>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9" name="テキスト ボックス 178">
          <a:extLst>
            <a:ext uri="{FF2B5EF4-FFF2-40B4-BE49-F238E27FC236}">
              <a16:creationId xmlns:a16="http://schemas.microsoft.com/office/drawing/2014/main" id="{7DA87E16-7149-4358-B95A-D6AB3E77ACC8}"/>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0" name="直線コネクタ 179">
          <a:extLst>
            <a:ext uri="{FF2B5EF4-FFF2-40B4-BE49-F238E27FC236}">
              <a16:creationId xmlns:a16="http://schemas.microsoft.com/office/drawing/2014/main" id="{F17E4844-327A-49A9-9241-00E693E70958}"/>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1" name="テキスト ボックス 180">
          <a:extLst>
            <a:ext uri="{FF2B5EF4-FFF2-40B4-BE49-F238E27FC236}">
              <a16:creationId xmlns:a16="http://schemas.microsoft.com/office/drawing/2014/main" id="{67B0E285-0C95-4AE5-BBC2-1FCA5B3794D8}"/>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2" name="直線コネクタ 181">
          <a:extLst>
            <a:ext uri="{FF2B5EF4-FFF2-40B4-BE49-F238E27FC236}">
              <a16:creationId xmlns:a16="http://schemas.microsoft.com/office/drawing/2014/main" id="{D62B2598-09CE-4144-88EF-933A8F305576}"/>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3" name="テキスト ボックス 182">
          <a:extLst>
            <a:ext uri="{FF2B5EF4-FFF2-40B4-BE49-F238E27FC236}">
              <a16:creationId xmlns:a16="http://schemas.microsoft.com/office/drawing/2014/main" id="{3AF82678-BE86-47DF-AD33-FBF89912FA52}"/>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2FA7EE29-F916-40B5-8E5F-DEC241E8D44F}"/>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5" name="テキスト ボックス 184">
          <a:extLst>
            <a:ext uri="{FF2B5EF4-FFF2-40B4-BE49-F238E27FC236}">
              <a16:creationId xmlns:a16="http://schemas.microsoft.com/office/drawing/2014/main" id="{DD462227-1E24-4D31-AD02-DBA121A3E9FC}"/>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934EEB81-ADE2-4F90-9461-3E8683F61AA4}"/>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72188</xdr:rowOff>
    </xdr:from>
    <xdr:to>
      <xdr:col>23</xdr:col>
      <xdr:colOff>133350</xdr:colOff>
      <xdr:row>88</xdr:row>
      <xdr:rowOff>128549</xdr:rowOff>
    </xdr:to>
    <xdr:cxnSp macro="">
      <xdr:nvCxnSpPr>
        <xdr:cNvPr id="187" name="直線コネクタ 186">
          <a:extLst>
            <a:ext uri="{FF2B5EF4-FFF2-40B4-BE49-F238E27FC236}">
              <a16:creationId xmlns:a16="http://schemas.microsoft.com/office/drawing/2014/main" id="{51542D18-E639-481F-9E08-0A1E8F70E672}"/>
            </a:ext>
          </a:extLst>
        </xdr:cNvPr>
        <xdr:cNvCxnSpPr/>
      </xdr:nvCxnSpPr>
      <xdr:spPr>
        <a:xfrm flipV="1">
          <a:off x="4953000" y="13788188"/>
          <a:ext cx="0" cy="142796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100626</xdr:rowOff>
    </xdr:from>
    <xdr:ext cx="762000" cy="259045"/>
    <xdr:sp macro="" textlink="">
      <xdr:nvSpPr>
        <xdr:cNvPr id="188" name="人件費・物件費等の状況最小値テキスト">
          <a:extLst>
            <a:ext uri="{FF2B5EF4-FFF2-40B4-BE49-F238E27FC236}">
              <a16:creationId xmlns:a16="http://schemas.microsoft.com/office/drawing/2014/main" id="{D050BC01-732A-45EC-8527-07ACE3E73288}"/>
            </a:ext>
          </a:extLst>
        </xdr:cNvPr>
        <xdr:cNvSpPr txBox="1"/>
      </xdr:nvSpPr>
      <xdr:spPr>
        <a:xfrm>
          <a:off x="5041900" y="151882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451,964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128549</xdr:rowOff>
    </xdr:from>
    <xdr:to>
      <xdr:col>24</xdr:col>
      <xdr:colOff>12700</xdr:colOff>
      <xdr:row>88</xdr:row>
      <xdr:rowOff>128549</xdr:rowOff>
    </xdr:to>
    <xdr:cxnSp macro="">
      <xdr:nvCxnSpPr>
        <xdr:cNvPr id="189" name="直線コネクタ 188">
          <a:extLst>
            <a:ext uri="{FF2B5EF4-FFF2-40B4-BE49-F238E27FC236}">
              <a16:creationId xmlns:a16="http://schemas.microsoft.com/office/drawing/2014/main" id="{68EFDCE1-2F94-46F4-82EA-30AC585BA07B}"/>
            </a:ext>
          </a:extLst>
        </xdr:cNvPr>
        <xdr:cNvCxnSpPr/>
      </xdr:nvCxnSpPr>
      <xdr:spPr>
        <a:xfrm>
          <a:off x="4864100" y="15216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158565</xdr:rowOff>
    </xdr:from>
    <xdr:ext cx="762000" cy="259045"/>
    <xdr:sp macro="" textlink="">
      <xdr:nvSpPr>
        <xdr:cNvPr id="190" name="人件費・物件費等の状況最大値テキスト">
          <a:extLst>
            <a:ext uri="{FF2B5EF4-FFF2-40B4-BE49-F238E27FC236}">
              <a16:creationId xmlns:a16="http://schemas.microsoft.com/office/drawing/2014/main" id="{DDB35965-1F4B-41FF-BB8E-DF605584DB58}"/>
            </a:ext>
          </a:extLst>
        </xdr:cNvPr>
        <xdr:cNvSpPr txBox="1"/>
      </xdr:nvSpPr>
      <xdr:spPr>
        <a:xfrm>
          <a:off x="5041900" y="13531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72188</xdr:rowOff>
    </xdr:from>
    <xdr:to>
      <xdr:col>24</xdr:col>
      <xdr:colOff>12700</xdr:colOff>
      <xdr:row>80</xdr:row>
      <xdr:rowOff>72188</xdr:rowOff>
    </xdr:to>
    <xdr:cxnSp macro="">
      <xdr:nvCxnSpPr>
        <xdr:cNvPr id="191" name="直線コネクタ 190">
          <a:extLst>
            <a:ext uri="{FF2B5EF4-FFF2-40B4-BE49-F238E27FC236}">
              <a16:creationId xmlns:a16="http://schemas.microsoft.com/office/drawing/2014/main" id="{C3E896E1-17D5-41CF-AFAC-61ACF9EE96B8}"/>
            </a:ext>
          </a:extLst>
        </xdr:cNvPr>
        <xdr:cNvCxnSpPr/>
      </xdr:nvCxnSpPr>
      <xdr:spPr>
        <a:xfrm>
          <a:off x="4864100" y="13788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14957</xdr:rowOff>
    </xdr:from>
    <xdr:to>
      <xdr:col>23</xdr:col>
      <xdr:colOff>133350</xdr:colOff>
      <xdr:row>81</xdr:row>
      <xdr:rowOff>18061</xdr:rowOff>
    </xdr:to>
    <xdr:cxnSp macro="">
      <xdr:nvCxnSpPr>
        <xdr:cNvPr id="192" name="直線コネクタ 191">
          <a:extLst>
            <a:ext uri="{FF2B5EF4-FFF2-40B4-BE49-F238E27FC236}">
              <a16:creationId xmlns:a16="http://schemas.microsoft.com/office/drawing/2014/main" id="{6743CA8E-C903-4D65-B0E8-8F9560E1624D}"/>
            </a:ext>
          </a:extLst>
        </xdr:cNvPr>
        <xdr:cNvCxnSpPr/>
      </xdr:nvCxnSpPr>
      <xdr:spPr>
        <a:xfrm flipV="1">
          <a:off x="4114800" y="13902407"/>
          <a:ext cx="838200" cy="3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132700</xdr:rowOff>
    </xdr:from>
    <xdr:ext cx="762000" cy="259045"/>
    <xdr:sp macro="" textlink="">
      <xdr:nvSpPr>
        <xdr:cNvPr id="193" name="人件費・物件費等の状況平均値テキスト">
          <a:extLst>
            <a:ext uri="{FF2B5EF4-FFF2-40B4-BE49-F238E27FC236}">
              <a16:creationId xmlns:a16="http://schemas.microsoft.com/office/drawing/2014/main" id="{730D554C-7A32-4422-906A-05076B57444E}"/>
            </a:ext>
          </a:extLst>
        </xdr:cNvPr>
        <xdr:cNvSpPr txBox="1"/>
      </xdr:nvSpPr>
      <xdr:spPr>
        <a:xfrm>
          <a:off x="5041900" y="1402015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160623</xdr:rowOff>
    </xdr:from>
    <xdr:to>
      <xdr:col>23</xdr:col>
      <xdr:colOff>184150</xdr:colOff>
      <xdr:row>82</xdr:row>
      <xdr:rowOff>90773</xdr:rowOff>
    </xdr:to>
    <xdr:sp macro="" textlink="">
      <xdr:nvSpPr>
        <xdr:cNvPr id="194" name="フローチャート: 判断 193">
          <a:extLst>
            <a:ext uri="{FF2B5EF4-FFF2-40B4-BE49-F238E27FC236}">
              <a16:creationId xmlns:a16="http://schemas.microsoft.com/office/drawing/2014/main" id="{D2B5F994-1848-4A00-8170-31BD6BAB8279}"/>
            </a:ext>
          </a:extLst>
        </xdr:cNvPr>
        <xdr:cNvSpPr/>
      </xdr:nvSpPr>
      <xdr:spPr>
        <a:xfrm>
          <a:off x="4902200" y="14048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16075</xdr:rowOff>
    </xdr:from>
    <xdr:to>
      <xdr:col>19</xdr:col>
      <xdr:colOff>133350</xdr:colOff>
      <xdr:row>81</xdr:row>
      <xdr:rowOff>18061</xdr:rowOff>
    </xdr:to>
    <xdr:cxnSp macro="">
      <xdr:nvCxnSpPr>
        <xdr:cNvPr id="195" name="直線コネクタ 194">
          <a:extLst>
            <a:ext uri="{FF2B5EF4-FFF2-40B4-BE49-F238E27FC236}">
              <a16:creationId xmlns:a16="http://schemas.microsoft.com/office/drawing/2014/main" id="{CC61C55F-EE41-4F56-A9A8-4225CD0BC58A}"/>
            </a:ext>
          </a:extLst>
        </xdr:cNvPr>
        <xdr:cNvCxnSpPr/>
      </xdr:nvCxnSpPr>
      <xdr:spPr>
        <a:xfrm>
          <a:off x="3225800" y="13903525"/>
          <a:ext cx="889000" cy="1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161745</xdr:rowOff>
    </xdr:from>
    <xdr:to>
      <xdr:col>19</xdr:col>
      <xdr:colOff>184150</xdr:colOff>
      <xdr:row>82</xdr:row>
      <xdr:rowOff>91895</xdr:rowOff>
    </xdr:to>
    <xdr:sp macro="" textlink="">
      <xdr:nvSpPr>
        <xdr:cNvPr id="196" name="フローチャート: 判断 195">
          <a:extLst>
            <a:ext uri="{FF2B5EF4-FFF2-40B4-BE49-F238E27FC236}">
              <a16:creationId xmlns:a16="http://schemas.microsoft.com/office/drawing/2014/main" id="{89791511-E835-41F5-B23A-033B02E1D9B6}"/>
            </a:ext>
          </a:extLst>
        </xdr:cNvPr>
        <xdr:cNvSpPr/>
      </xdr:nvSpPr>
      <xdr:spPr>
        <a:xfrm>
          <a:off x="4064000" y="14049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76672</xdr:rowOff>
    </xdr:from>
    <xdr:ext cx="736600" cy="259045"/>
    <xdr:sp macro="" textlink="">
      <xdr:nvSpPr>
        <xdr:cNvPr id="197" name="テキスト ボックス 196">
          <a:extLst>
            <a:ext uri="{FF2B5EF4-FFF2-40B4-BE49-F238E27FC236}">
              <a16:creationId xmlns:a16="http://schemas.microsoft.com/office/drawing/2014/main" id="{1A1EE9AE-9261-4C57-8DCF-2E569BB7B67E}"/>
            </a:ext>
          </a:extLst>
        </xdr:cNvPr>
        <xdr:cNvSpPr txBox="1"/>
      </xdr:nvSpPr>
      <xdr:spPr>
        <a:xfrm>
          <a:off x="3733800" y="141355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164500</xdr:rowOff>
    </xdr:from>
    <xdr:to>
      <xdr:col>15</xdr:col>
      <xdr:colOff>82550</xdr:colOff>
      <xdr:row>81</xdr:row>
      <xdr:rowOff>16075</xdr:rowOff>
    </xdr:to>
    <xdr:cxnSp macro="">
      <xdr:nvCxnSpPr>
        <xdr:cNvPr id="198" name="直線コネクタ 197">
          <a:extLst>
            <a:ext uri="{FF2B5EF4-FFF2-40B4-BE49-F238E27FC236}">
              <a16:creationId xmlns:a16="http://schemas.microsoft.com/office/drawing/2014/main" id="{17D10BF6-CDAD-4F87-BD76-0E517C5EF6C8}"/>
            </a:ext>
          </a:extLst>
        </xdr:cNvPr>
        <xdr:cNvCxnSpPr/>
      </xdr:nvCxnSpPr>
      <xdr:spPr>
        <a:xfrm>
          <a:off x="2336800" y="13880500"/>
          <a:ext cx="889000" cy="23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157514</xdr:rowOff>
    </xdr:from>
    <xdr:to>
      <xdr:col>15</xdr:col>
      <xdr:colOff>133350</xdr:colOff>
      <xdr:row>82</xdr:row>
      <xdr:rowOff>87664</xdr:rowOff>
    </xdr:to>
    <xdr:sp macro="" textlink="">
      <xdr:nvSpPr>
        <xdr:cNvPr id="199" name="フローチャート: 判断 198">
          <a:extLst>
            <a:ext uri="{FF2B5EF4-FFF2-40B4-BE49-F238E27FC236}">
              <a16:creationId xmlns:a16="http://schemas.microsoft.com/office/drawing/2014/main" id="{48113568-D4FD-4F7C-9E10-906DA8A4B9AD}"/>
            </a:ext>
          </a:extLst>
        </xdr:cNvPr>
        <xdr:cNvSpPr/>
      </xdr:nvSpPr>
      <xdr:spPr>
        <a:xfrm>
          <a:off x="3175000" y="14044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72441</xdr:rowOff>
    </xdr:from>
    <xdr:ext cx="762000" cy="259045"/>
    <xdr:sp macro="" textlink="">
      <xdr:nvSpPr>
        <xdr:cNvPr id="200" name="テキスト ボックス 199">
          <a:extLst>
            <a:ext uri="{FF2B5EF4-FFF2-40B4-BE49-F238E27FC236}">
              <a16:creationId xmlns:a16="http://schemas.microsoft.com/office/drawing/2014/main" id="{19B2F8DC-FE18-4A03-B831-6D009B556863}"/>
            </a:ext>
          </a:extLst>
        </xdr:cNvPr>
        <xdr:cNvSpPr txBox="1"/>
      </xdr:nvSpPr>
      <xdr:spPr>
        <a:xfrm>
          <a:off x="2844800" y="14131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136292</xdr:rowOff>
    </xdr:from>
    <xdr:to>
      <xdr:col>11</xdr:col>
      <xdr:colOff>31750</xdr:colOff>
      <xdr:row>80</xdr:row>
      <xdr:rowOff>164500</xdr:rowOff>
    </xdr:to>
    <xdr:cxnSp macro="">
      <xdr:nvCxnSpPr>
        <xdr:cNvPr id="201" name="直線コネクタ 200">
          <a:extLst>
            <a:ext uri="{FF2B5EF4-FFF2-40B4-BE49-F238E27FC236}">
              <a16:creationId xmlns:a16="http://schemas.microsoft.com/office/drawing/2014/main" id="{0698E6FE-8C8F-499B-9114-F10CC3D8462C}"/>
            </a:ext>
          </a:extLst>
        </xdr:cNvPr>
        <xdr:cNvCxnSpPr/>
      </xdr:nvCxnSpPr>
      <xdr:spPr>
        <a:xfrm>
          <a:off x="1447800" y="13852292"/>
          <a:ext cx="889000" cy="28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164323</xdr:rowOff>
    </xdr:from>
    <xdr:to>
      <xdr:col>11</xdr:col>
      <xdr:colOff>82550</xdr:colOff>
      <xdr:row>82</xdr:row>
      <xdr:rowOff>94473</xdr:rowOff>
    </xdr:to>
    <xdr:sp macro="" textlink="">
      <xdr:nvSpPr>
        <xdr:cNvPr id="202" name="フローチャート: 判断 201">
          <a:extLst>
            <a:ext uri="{FF2B5EF4-FFF2-40B4-BE49-F238E27FC236}">
              <a16:creationId xmlns:a16="http://schemas.microsoft.com/office/drawing/2014/main" id="{94C8914B-06B2-4CF3-87F3-7CC30C0FBFBB}"/>
            </a:ext>
          </a:extLst>
        </xdr:cNvPr>
        <xdr:cNvSpPr/>
      </xdr:nvSpPr>
      <xdr:spPr>
        <a:xfrm>
          <a:off x="2286000" y="14051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79250</xdr:rowOff>
    </xdr:from>
    <xdr:ext cx="762000" cy="259045"/>
    <xdr:sp macro="" textlink="">
      <xdr:nvSpPr>
        <xdr:cNvPr id="203" name="テキスト ボックス 202">
          <a:extLst>
            <a:ext uri="{FF2B5EF4-FFF2-40B4-BE49-F238E27FC236}">
              <a16:creationId xmlns:a16="http://schemas.microsoft.com/office/drawing/2014/main" id="{6F9AB459-F2B9-4F16-AD78-1CF2E575C6DC}"/>
            </a:ext>
          </a:extLst>
        </xdr:cNvPr>
        <xdr:cNvSpPr txBox="1"/>
      </xdr:nvSpPr>
      <xdr:spPr>
        <a:xfrm>
          <a:off x="1955800" y="141381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116305</xdr:rowOff>
    </xdr:from>
    <xdr:to>
      <xdr:col>7</xdr:col>
      <xdr:colOff>31750</xdr:colOff>
      <xdr:row>82</xdr:row>
      <xdr:rowOff>46455</xdr:rowOff>
    </xdr:to>
    <xdr:sp macro="" textlink="">
      <xdr:nvSpPr>
        <xdr:cNvPr id="204" name="フローチャート: 判断 203">
          <a:extLst>
            <a:ext uri="{FF2B5EF4-FFF2-40B4-BE49-F238E27FC236}">
              <a16:creationId xmlns:a16="http://schemas.microsoft.com/office/drawing/2014/main" id="{084804E5-AF60-4AA6-AD07-FB8EC72573B5}"/>
            </a:ext>
          </a:extLst>
        </xdr:cNvPr>
        <xdr:cNvSpPr/>
      </xdr:nvSpPr>
      <xdr:spPr>
        <a:xfrm>
          <a:off x="1397000" y="14003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31232</xdr:rowOff>
    </xdr:from>
    <xdr:ext cx="762000" cy="259045"/>
    <xdr:sp macro="" textlink="">
      <xdr:nvSpPr>
        <xdr:cNvPr id="205" name="テキスト ボックス 204">
          <a:extLst>
            <a:ext uri="{FF2B5EF4-FFF2-40B4-BE49-F238E27FC236}">
              <a16:creationId xmlns:a16="http://schemas.microsoft.com/office/drawing/2014/main" id="{C0FE1389-9C5D-4647-A936-03BA65A638F2}"/>
            </a:ext>
          </a:extLst>
        </xdr:cNvPr>
        <xdr:cNvSpPr txBox="1"/>
      </xdr:nvSpPr>
      <xdr:spPr>
        <a:xfrm>
          <a:off x="1066800" y="140901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887B7DD7-85CE-4740-9E1C-77EF49708715}"/>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6E9E355A-455E-4743-9AC0-339F137F1B78}"/>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5DFDAB11-4941-4D67-8AD0-877742E89C1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B12E961C-552E-4A93-96E2-D96773FB43A1}"/>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27046823-9CEE-4B50-82E4-2C9ABD15C114}"/>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135607</xdr:rowOff>
    </xdr:from>
    <xdr:to>
      <xdr:col>23</xdr:col>
      <xdr:colOff>184150</xdr:colOff>
      <xdr:row>81</xdr:row>
      <xdr:rowOff>65757</xdr:rowOff>
    </xdr:to>
    <xdr:sp macro="" textlink="">
      <xdr:nvSpPr>
        <xdr:cNvPr id="211" name="楕円 210">
          <a:extLst>
            <a:ext uri="{FF2B5EF4-FFF2-40B4-BE49-F238E27FC236}">
              <a16:creationId xmlns:a16="http://schemas.microsoft.com/office/drawing/2014/main" id="{20727E94-D23E-42B0-96B2-3612AD0B62C3}"/>
            </a:ext>
          </a:extLst>
        </xdr:cNvPr>
        <xdr:cNvSpPr/>
      </xdr:nvSpPr>
      <xdr:spPr>
        <a:xfrm>
          <a:off x="4902200" y="13851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56884</xdr:rowOff>
    </xdr:from>
    <xdr:ext cx="762000" cy="259045"/>
    <xdr:sp macro="" textlink="">
      <xdr:nvSpPr>
        <xdr:cNvPr id="212" name="人件費・物件費等の状況該当値テキスト">
          <a:extLst>
            <a:ext uri="{FF2B5EF4-FFF2-40B4-BE49-F238E27FC236}">
              <a16:creationId xmlns:a16="http://schemas.microsoft.com/office/drawing/2014/main" id="{5F952D2F-6D95-4D7B-891B-217EAE876652}"/>
            </a:ext>
          </a:extLst>
        </xdr:cNvPr>
        <xdr:cNvSpPr txBox="1"/>
      </xdr:nvSpPr>
      <xdr:spPr>
        <a:xfrm>
          <a:off x="5041900" y="137728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138711</xdr:rowOff>
    </xdr:from>
    <xdr:to>
      <xdr:col>19</xdr:col>
      <xdr:colOff>184150</xdr:colOff>
      <xdr:row>81</xdr:row>
      <xdr:rowOff>68861</xdr:rowOff>
    </xdr:to>
    <xdr:sp macro="" textlink="">
      <xdr:nvSpPr>
        <xdr:cNvPr id="213" name="楕円 212">
          <a:extLst>
            <a:ext uri="{FF2B5EF4-FFF2-40B4-BE49-F238E27FC236}">
              <a16:creationId xmlns:a16="http://schemas.microsoft.com/office/drawing/2014/main" id="{292354AB-2226-41E4-914A-003286D56261}"/>
            </a:ext>
          </a:extLst>
        </xdr:cNvPr>
        <xdr:cNvSpPr/>
      </xdr:nvSpPr>
      <xdr:spPr>
        <a:xfrm>
          <a:off x="4064000" y="13854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79038</xdr:rowOff>
    </xdr:from>
    <xdr:ext cx="736600" cy="259045"/>
    <xdr:sp macro="" textlink="">
      <xdr:nvSpPr>
        <xdr:cNvPr id="214" name="テキスト ボックス 213">
          <a:extLst>
            <a:ext uri="{FF2B5EF4-FFF2-40B4-BE49-F238E27FC236}">
              <a16:creationId xmlns:a16="http://schemas.microsoft.com/office/drawing/2014/main" id="{6706A479-7B54-4997-93A5-A19604FB2D59}"/>
            </a:ext>
          </a:extLst>
        </xdr:cNvPr>
        <xdr:cNvSpPr txBox="1"/>
      </xdr:nvSpPr>
      <xdr:spPr>
        <a:xfrm>
          <a:off x="3733800" y="136235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136725</xdr:rowOff>
    </xdr:from>
    <xdr:to>
      <xdr:col>15</xdr:col>
      <xdr:colOff>133350</xdr:colOff>
      <xdr:row>81</xdr:row>
      <xdr:rowOff>66875</xdr:rowOff>
    </xdr:to>
    <xdr:sp macro="" textlink="">
      <xdr:nvSpPr>
        <xdr:cNvPr id="215" name="楕円 214">
          <a:extLst>
            <a:ext uri="{FF2B5EF4-FFF2-40B4-BE49-F238E27FC236}">
              <a16:creationId xmlns:a16="http://schemas.microsoft.com/office/drawing/2014/main" id="{714977A9-5C01-4AF2-8CF6-DD86E0B0064A}"/>
            </a:ext>
          </a:extLst>
        </xdr:cNvPr>
        <xdr:cNvSpPr/>
      </xdr:nvSpPr>
      <xdr:spPr>
        <a:xfrm>
          <a:off x="3175000" y="13852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77052</xdr:rowOff>
    </xdr:from>
    <xdr:ext cx="762000" cy="259045"/>
    <xdr:sp macro="" textlink="">
      <xdr:nvSpPr>
        <xdr:cNvPr id="216" name="テキスト ボックス 215">
          <a:extLst>
            <a:ext uri="{FF2B5EF4-FFF2-40B4-BE49-F238E27FC236}">
              <a16:creationId xmlns:a16="http://schemas.microsoft.com/office/drawing/2014/main" id="{AE6E43D3-B5F0-4E21-AE8F-A59BD800338C}"/>
            </a:ext>
          </a:extLst>
        </xdr:cNvPr>
        <xdr:cNvSpPr txBox="1"/>
      </xdr:nvSpPr>
      <xdr:spPr>
        <a:xfrm>
          <a:off x="2844800" y="13621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113700</xdr:rowOff>
    </xdr:from>
    <xdr:to>
      <xdr:col>11</xdr:col>
      <xdr:colOff>82550</xdr:colOff>
      <xdr:row>81</xdr:row>
      <xdr:rowOff>43850</xdr:rowOff>
    </xdr:to>
    <xdr:sp macro="" textlink="">
      <xdr:nvSpPr>
        <xdr:cNvPr id="217" name="楕円 216">
          <a:extLst>
            <a:ext uri="{FF2B5EF4-FFF2-40B4-BE49-F238E27FC236}">
              <a16:creationId xmlns:a16="http://schemas.microsoft.com/office/drawing/2014/main" id="{E45D9351-EE1C-4E9E-917A-64AD5476BE08}"/>
            </a:ext>
          </a:extLst>
        </xdr:cNvPr>
        <xdr:cNvSpPr/>
      </xdr:nvSpPr>
      <xdr:spPr>
        <a:xfrm>
          <a:off x="2286000" y="1382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54027</xdr:rowOff>
    </xdr:from>
    <xdr:ext cx="762000" cy="259045"/>
    <xdr:sp macro="" textlink="">
      <xdr:nvSpPr>
        <xdr:cNvPr id="218" name="テキスト ボックス 217">
          <a:extLst>
            <a:ext uri="{FF2B5EF4-FFF2-40B4-BE49-F238E27FC236}">
              <a16:creationId xmlns:a16="http://schemas.microsoft.com/office/drawing/2014/main" id="{58AED096-12EB-41C0-9A6F-7D298511469A}"/>
            </a:ext>
          </a:extLst>
        </xdr:cNvPr>
        <xdr:cNvSpPr txBox="1"/>
      </xdr:nvSpPr>
      <xdr:spPr>
        <a:xfrm>
          <a:off x="1955800" y="1359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85492</xdr:rowOff>
    </xdr:from>
    <xdr:to>
      <xdr:col>7</xdr:col>
      <xdr:colOff>31750</xdr:colOff>
      <xdr:row>81</xdr:row>
      <xdr:rowOff>15642</xdr:rowOff>
    </xdr:to>
    <xdr:sp macro="" textlink="">
      <xdr:nvSpPr>
        <xdr:cNvPr id="219" name="楕円 218">
          <a:extLst>
            <a:ext uri="{FF2B5EF4-FFF2-40B4-BE49-F238E27FC236}">
              <a16:creationId xmlns:a16="http://schemas.microsoft.com/office/drawing/2014/main" id="{2EB4E210-4D64-4778-9390-B8B0E105D859}"/>
            </a:ext>
          </a:extLst>
        </xdr:cNvPr>
        <xdr:cNvSpPr/>
      </xdr:nvSpPr>
      <xdr:spPr>
        <a:xfrm>
          <a:off x="1397000" y="13801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25819</xdr:rowOff>
    </xdr:from>
    <xdr:ext cx="762000" cy="259045"/>
    <xdr:sp macro="" textlink="">
      <xdr:nvSpPr>
        <xdr:cNvPr id="220" name="テキスト ボックス 219">
          <a:extLst>
            <a:ext uri="{FF2B5EF4-FFF2-40B4-BE49-F238E27FC236}">
              <a16:creationId xmlns:a16="http://schemas.microsoft.com/office/drawing/2014/main" id="{FC03041D-A4DD-4349-A9D7-BBFBAC6255A4}"/>
            </a:ext>
          </a:extLst>
        </xdr:cNvPr>
        <xdr:cNvSpPr txBox="1"/>
      </xdr:nvSpPr>
      <xdr:spPr>
        <a:xfrm>
          <a:off x="1066800" y="13570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6ABB0E4D-B1DD-4FF2-93B5-6E5FC91B9AFC}"/>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id="{3A399359-80F7-4CB9-A723-4A1C9CC6A83E}"/>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id="{AFF73969-EF9D-4A84-9B55-347E2D7B0928}"/>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527012DB-44C5-4C8A-96FF-AB589251575B}"/>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C5BB8338-082C-4760-9DBD-0B0AA8EDBE81}"/>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0A0E998E-4F5D-4E0B-BFD5-3BE7CC1BCC35}"/>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72C1D76C-1BE6-4202-99B2-6DC5F7616041}"/>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C6CE24EB-BFB1-4087-84C5-47CBF87CA12F}"/>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C8D4B594-DA2F-4535-95C6-33337E9813D4}"/>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3C70F37D-5C3B-4E42-B80C-FC164867DE71}"/>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DEE7A510-B308-44A0-AC91-FE8D205A123E}"/>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18A179FE-4120-4190-ACE2-0646B7C0E616}"/>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A75E3B4F-E6DF-4609-A175-0549D80604D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人事院勧告及び県人事委員会勧告を踏まえ、制度的には概ね国に準拠している。類似団体の中と同程度の水準にあり、平成</a:t>
          </a:r>
          <a:r>
            <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29</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年度からは</a:t>
          </a:r>
          <a:r>
            <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55</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歳昇給停止を開始している。社会情勢の変化や地方公務員制度の動向を踏まえ、給与制度や諸手当の適正化に努める。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3B4D9D23-7907-4343-B284-81F4228A09D7}"/>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id="{B506E687-9945-4B5B-B9FC-4CA1B61A0AC3}"/>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6" name="直線コネクタ 235">
          <a:extLst>
            <a:ext uri="{FF2B5EF4-FFF2-40B4-BE49-F238E27FC236}">
              <a16:creationId xmlns:a16="http://schemas.microsoft.com/office/drawing/2014/main" id="{D2355D8E-BAE1-4162-9586-49ACF0AF6279}"/>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7" name="テキスト ボックス 236">
          <a:extLst>
            <a:ext uri="{FF2B5EF4-FFF2-40B4-BE49-F238E27FC236}">
              <a16:creationId xmlns:a16="http://schemas.microsoft.com/office/drawing/2014/main" id="{04413937-1801-40FC-8053-E81C13C39417}"/>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8" name="直線コネクタ 237">
          <a:extLst>
            <a:ext uri="{FF2B5EF4-FFF2-40B4-BE49-F238E27FC236}">
              <a16:creationId xmlns:a16="http://schemas.microsoft.com/office/drawing/2014/main" id="{2D442361-FA0F-4760-BCFE-1BED524D77C4}"/>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9" name="テキスト ボックス 238">
          <a:extLst>
            <a:ext uri="{FF2B5EF4-FFF2-40B4-BE49-F238E27FC236}">
              <a16:creationId xmlns:a16="http://schemas.microsoft.com/office/drawing/2014/main" id="{96B6718A-81FB-4F3B-99A1-84B6ADAE4F75}"/>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0" name="直線コネクタ 239">
          <a:extLst>
            <a:ext uri="{FF2B5EF4-FFF2-40B4-BE49-F238E27FC236}">
              <a16:creationId xmlns:a16="http://schemas.microsoft.com/office/drawing/2014/main" id="{131119B5-95B2-484C-AA16-C35BE3A7FC45}"/>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1" name="テキスト ボックス 240">
          <a:extLst>
            <a:ext uri="{FF2B5EF4-FFF2-40B4-BE49-F238E27FC236}">
              <a16:creationId xmlns:a16="http://schemas.microsoft.com/office/drawing/2014/main" id="{CE982C35-B905-4936-8E73-8717534C9F5B}"/>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2" name="直線コネクタ 241">
          <a:extLst>
            <a:ext uri="{FF2B5EF4-FFF2-40B4-BE49-F238E27FC236}">
              <a16:creationId xmlns:a16="http://schemas.microsoft.com/office/drawing/2014/main" id="{C91F433D-1F07-4E9D-A514-53987FEF8935}"/>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3" name="テキスト ボックス 242">
          <a:extLst>
            <a:ext uri="{FF2B5EF4-FFF2-40B4-BE49-F238E27FC236}">
              <a16:creationId xmlns:a16="http://schemas.microsoft.com/office/drawing/2014/main" id="{B62B8872-F804-47EA-BCF1-A475C323EA32}"/>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4" name="直線コネクタ 243">
          <a:extLst>
            <a:ext uri="{FF2B5EF4-FFF2-40B4-BE49-F238E27FC236}">
              <a16:creationId xmlns:a16="http://schemas.microsoft.com/office/drawing/2014/main" id="{6109F660-9B94-4BF3-9F33-CA4088710F79}"/>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5" name="テキスト ボックス 244">
          <a:extLst>
            <a:ext uri="{FF2B5EF4-FFF2-40B4-BE49-F238E27FC236}">
              <a16:creationId xmlns:a16="http://schemas.microsoft.com/office/drawing/2014/main" id="{546D2E77-FD79-443B-9B19-02E1F048D836}"/>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6" name="直線コネクタ 245">
          <a:extLst>
            <a:ext uri="{FF2B5EF4-FFF2-40B4-BE49-F238E27FC236}">
              <a16:creationId xmlns:a16="http://schemas.microsoft.com/office/drawing/2014/main" id="{3723E5FA-94AE-48EA-9B3F-E103CE81C2FB}"/>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7" name="テキスト ボックス 246">
          <a:extLst>
            <a:ext uri="{FF2B5EF4-FFF2-40B4-BE49-F238E27FC236}">
              <a16:creationId xmlns:a16="http://schemas.microsoft.com/office/drawing/2014/main" id="{AED8BFC9-41E1-4F6E-B6C2-EDFFF6FBB44D}"/>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8" name="直線コネクタ 247">
          <a:extLst>
            <a:ext uri="{FF2B5EF4-FFF2-40B4-BE49-F238E27FC236}">
              <a16:creationId xmlns:a16="http://schemas.microsoft.com/office/drawing/2014/main" id="{88471579-CCDB-4D72-87BA-0C398381D3D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9" name="テキスト ボックス 248">
          <a:extLst>
            <a:ext uri="{FF2B5EF4-FFF2-40B4-BE49-F238E27FC236}">
              <a16:creationId xmlns:a16="http://schemas.microsoft.com/office/drawing/2014/main" id="{6DAB14FE-99FF-46C7-BBA5-D30081B85C73}"/>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0" name="給与水準   （国との比較）グラフ枠">
          <a:extLst>
            <a:ext uri="{FF2B5EF4-FFF2-40B4-BE49-F238E27FC236}">
              <a16:creationId xmlns:a16="http://schemas.microsoft.com/office/drawing/2014/main" id="{6EBC418B-F7C5-4D78-BC43-0C903E664FCB}"/>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51102</xdr:rowOff>
    </xdr:from>
    <xdr:to>
      <xdr:col>81</xdr:col>
      <xdr:colOff>44450</xdr:colOff>
      <xdr:row>89</xdr:row>
      <xdr:rowOff>12398</xdr:rowOff>
    </xdr:to>
    <xdr:cxnSp macro="">
      <xdr:nvCxnSpPr>
        <xdr:cNvPr id="251" name="直線コネクタ 250">
          <a:extLst>
            <a:ext uri="{FF2B5EF4-FFF2-40B4-BE49-F238E27FC236}">
              <a16:creationId xmlns:a16="http://schemas.microsoft.com/office/drawing/2014/main" id="{50C158AE-5575-4BD9-AB94-1DFAE4E7FFEE}"/>
            </a:ext>
          </a:extLst>
        </xdr:cNvPr>
        <xdr:cNvCxnSpPr/>
      </xdr:nvCxnSpPr>
      <xdr:spPr>
        <a:xfrm flipV="1">
          <a:off x="17018000" y="13938552"/>
          <a:ext cx="0" cy="133289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155925</xdr:rowOff>
    </xdr:from>
    <xdr:ext cx="762000" cy="259045"/>
    <xdr:sp macro="" textlink="">
      <xdr:nvSpPr>
        <xdr:cNvPr id="252" name="給与水準   （国との比較）最小値テキスト">
          <a:extLst>
            <a:ext uri="{FF2B5EF4-FFF2-40B4-BE49-F238E27FC236}">
              <a16:creationId xmlns:a16="http://schemas.microsoft.com/office/drawing/2014/main" id="{63D90778-A1E0-4195-B911-ACC57E5D59EC}"/>
            </a:ext>
          </a:extLst>
        </xdr:cNvPr>
        <xdr:cNvSpPr txBox="1"/>
      </xdr:nvSpPr>
      <xdr:spPr>
        <a:xfrm>
          <a:off x="17106900" y="1524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12398</xdr:rowOff>
    </xdr:from>
    <xdr:to>
      <xdr:col>81</xdr:col>
      <xdr:colOff>133350</xdr:colOff>
      <xdr:row>89</xdr:row>
      <xdr:rowOff>12398</xdr:rowOff>
    </xdr:to>
    <xdr:cxnSp macro="">
      <xdr:nvCxnSpPr>
        <xdr:cNvPr id="253" name="直線コネクタ 252">
          <a:extLst>
            <a:ext uri="{FF2B5EF4-FFF2-40B4-BE49-F238E27FC236}">
              <a16:creationId xmlns:a16="http://schemas.microsoft.com/office/drawing/2014/main" id="{B5BF33AF-FD1C-4E7D-8200-37264BB0DE07}"/>
            </a:ext>
          </a:extLst>
        </xdr:cNvPr>
        <xdr:cNvCxnSpPr/>
      </xdr:nvCxnSpPr>
      <xdr:spPr>
        <a:xfrm>
          <a:off x="16929100" y="1527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137479</xdr:rowOff>
    </xdr:from>
    <xdr:ext cx="762000" cy="259045"/>
    <xdr:sp macro="" textlink="">
      <xdr:nvSpPr>
        <xdr:cNvPr id="254" name="給与水準   （国との比較）最大値テキスト">
          <a:extLst>
            <a:ext uri="{FF2B5EF4-FFF2-40B4-BE49-F238E27FC236}">
              <a16:creationId xmlns:a16="http://schemas.microsoft.com/office/drawing/2014/main" id="{DB935931-B363-413B-A736-032961BB02AF}"/>
            </a:ext>
          </a:extLst>
        </xdr:cNvPr>
        <xdr:cNvSpPr txBox="1"/>
      </xdr:nvSpPr>
      <xdr:spPr>
        <a:xfrm>
          <a:off x="17106900" y="13682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51102</xdr:rowOff>
    </xdr:from>
    <xdr:to>
      <xdr:col>81</xdr:col>
      <xdr:colOff>133350</xdr:colOff>
      <xdr:row>81</xdr:row>
      <xdr:rowOff>51102</xdr:rowOff>
    </xdr:to>
    <xdr:cxnSp macro="">
      <xdr:nvCxnSpPr>
        <xdr:cNvPr id="255" name="直線コネクタ 254">
          <a:extLst>
            <a:ext uri="{FF2B5EF4-FFF2-40B4-BE49-F238E27FC236}">
              <a16:creationId xmlns:a16="http://schemas.microsoft.com/office/drawing/2014/main" id="{00D9799B-9815-4F87-9CD9-C97543E54234}"/>
            </a:ext>
          </a:extLst>
        </xdr:cNvPr>
        <xdr:cNvCxnSpPr/>
      </xdr:nvCxnSpPr>
      <xdr:spPr>
        <a:xfrm>
          <a:off x="16929100" y="13938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147562</xdr:rowOff>
    </xdr:from>
    <xdr:to>
      <xdr:col>81</xdr:col>
      <xdr:colOff>44450</xdr:colOff>
      <xdr:row>86</xdr:row>
      <xdr:rowOff>159052</xdr:rowOff>
    </xdr:to>
    <xdr:cxnSp macro="">
      <xdr:nvCxnSpPr>
        <xdr:cNvPr id="256" name="直線コネクタ 255">
          <a:extLst>
            <a:ext uri="{FF2B5EF4-FFF2-40B4-BE49-F238E27FC236}">
              <a16:creationId xmlns:a16="http://schemas.microsoft.com/office/drawing/2014/main" id="{983AC388-11D2-47F0-A422-2F557DD1A270}"/>
            </a:ext>
          </a:extLst>
        </xdr:cNvPr>
        <xdr:cNvCxnSpPr/>
      </xdr:nvCxnSpPr>
      <xdr:spPr>
        <a:xfrm>
          <a:off x="16179800" y="14892262"/>
          <a:ext cx="8382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67327</xdr:rowOff>
    </xdr:from>
    <xdr:ext cx="762000" cy="259045"/>
    <xdr:sp macro="" textlink="">
      <xdr:nvSpPr>
        <xdr:cNvPr id="257" name="給与水準   （国との比較）平均値テキスト">
          <a:extLst>
            <a:ext uri="{FF2B5EF4-FFF2-40B4-BE49-F238E27FC236}">
              <a16:creationId xmlns:a16="http://schemas.microsoft.com/office/drawing/2014/main" id="{2DB0203A-14A8-498F-ADB7-6F823943EA4F}"/>
            </a:ext>
          </a:extLst>
        </xdr:cNvPr>
        <xdr:cNvSpPr txBox="1"/>
      </xdr:nvSpPr>
      <xdr:spPr>
        <a:xfrm>
          <a:off x="17106900" y="14640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50800</xdr:rowOff>
    </xdr:from>
    <xdr:to>
      <xdr:col>81</xdr:col>
      <xdr:colOff>95250</xdr:colOff>
      <xdr:row>86</xdr:row>
      <xdr:rowOff>152400</xdr:rowOff>
    </xdr:to>
    <xdr:sp macro="" textlink="">
      <xdr:nvSpPr>
        <xdr:cNvPr id="258" name="フローチャート: 判断 257">
          <a:extLst>
            <a:ext uri="{FF2B5EF4-FFF2-40B4-BE49-F238E27FC236}">
              <a16:creationId xmlns:a16="http://schemas.microsoft.com/office/drawing/2014/main" id="{19C49EED-79ED-4B98-9527-23D165D931A2}"/>
            </a:ext>
          </a:extLst>
        </xdr:cNvPr>
        <xdr:cNvSpPr/>
      </xdr:nvSpPr>
      <xdr:spPr>
        <a:xfrm>
          <a:off x="169672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78618</xdr:rowOff>
    </xdr:from>
    <xdr:to>
      <xdr:col>77</xdr:col>
      <xdr:colOff>44450</xdr:colOff>
      <xdr:row>86</xdr:row>
      <xdr:rowOff>147562</xdr:rowOff>
    </xdr:to>
    <xdr:cxnSp macro="">
      <xdr:nvCxnSpPr>
        <xdr:cNvPr id="259" name="直線コネクタ 258">
          <a:extLst>
            <a:ext uri="{FF2B5EF4-FFF2-40B4-BE49-F238E27FC236}">
              <a16:creationId xmlns:a16="http://schemas.microsoft.com/office/drawing/2014/main" id="{AB23B4BF-C469-477F-89F4-7ABEA42D47B4}"/>
            </a:ext>
          </a:extLst>
        </xdr:cNvPr>
        <xdr:cNvCxnSpPr/>
      </xdr:nvCxnSpPr>
      <xdr:spPr>
        <a:xfrm>
          <a:off x="15290800" y="14823318"/>
          <a:ext cx="889000" cy="68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39309</xdr:rowOff>
    </xdr:from>
    <xdr:to>
      <xdr:col>77</xdr:col>
      <xdr:colOff>95250</xdr:colOff>
      <xdr:row>86</xdr:row>
      <xdr:rowOff>140909</xdr:rowOff>
    </xdr:to>
    <xdr:sp macro="" textlink="">
      <xdr:nvSpPr>
        <xdr:cNvPr id="260" name="フローチャート: 判断 259">
          <a:extLst>
            <a:ext uri="{FF2B5EF4-FFF2-40B4-BE49-F238E27FC236}">
              <a16:creationId xmlns:a16="http://schemas.microsoft.com/office/drawing/2014/main" id="{2F34C976-F579-4C55-8FAF-78E71450CAC7}"/>
            </a:ext>
          </a:extLst>
        </xdr:cNvPr>
        <xdr:cNvSpPr/>
      </xdr:nvSpPr>
      <xdr:spPr>
        <a:xfrm>
          <a:off x="16129000" y="1478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151086</xdr:rowOff>
    </xdr:from>
    <xdr:ext cx="736600" cy="259045"/>
    <xdr:sp macro="" textlink="">
      <xdr:nvSpPr>
        <xdr:cNvPr id="261" name="テキスト ボックス 260">
          <a:extLst>
            <a:ext uri="{FF2B5EF4-FFF2-40B4-BE49-F238E27FC236}">
              <a16:creationId xmlns:a16="http://schemas.microsoft.com/office/drawing/2014/main" id="{600F05B0-0282-4C6E-9861-A1E20638FCB4}"/>
            </a:ext>
          </a:extLst>
        </xdr:cNvPr>
        <xdr:cNvSpPr txBox="1"/>
      </xdr:nvSpPr>
      <xdr:spPr>
        <a:xfrm>
          <a:off x="15798800" y="145528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78618</xdr:rowOff>
    </xdr:from>
    <xdr:to>
      <xdr:col>72</xdr:col>
      <xdr:colOff>203200</xdr:colOff>
      <xdr:row>86</xdr:row>
      <xdr:rowOff>136071</xdr:rowOff>
    </xdr:to>
    <xdr:cxnSp macro="">
      <xdr:nvCxnSpPr>
        <xdr:cNvPr id="262" name="直線コネクタ 261">
          <a:extLst>
            <a:ext uri="{FF2B5EF4-FFF2-40B4-BE49-F238E27FC236}">
              <a16:creationId xmlns:a16="http://schemas.microsoft.com/office/drawing/2014/main" id="{6A28C3D7-1AEB-44D7-84FD-A053DBBA48F2}"/>
            </a:ext>
          </a:extLst>
        </xdr:cNvPr>
        <xdr:cNvCxnSpPr/>
      </xdr:nvCxnSpPr>
      <xdr:spPr>
        <a:xfrm flipV="1">
          <a:off x="14401800" y="14823318"/>
          <a:ext cx="889000" cy="57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27818</xdr:rowOff>
    </xdr:from>
    <xdr:to>
      <xdr:col>73</xdr:col>
      <xdr:colOff>44450</xdr:colOff>
      <xdr:row>86</xdr:row>
      <xdr:rowOff>129418</xdr:rowOff>
    </xdr:to>
    <xdr:sp macro="" textlink="">
      <xdr:nvSpPr>
        <xdr:cNvPr id="263" name="フローチャート: 判断 262">
          <a:extLst>
            <a:ext uri="{FF2B5EF4-FFF2-40B4-BE49-F238E27FC236}">
              <a16:creationId xmlns:a16="http://schemas.microsoft.com/office/drawing/2014/main" id="{38B3CD03-96A1-4843-A52E-EA1D24649557}"/>
            </a:ext>
          </a:extLst>
        </xdr:cNvPr>
        <xdr:cNvSpPr/>
      </xdr:nvSpPr>
      <xdr:spPr>
        <a:xfrm>
          <a:off x="15240000" y="14772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139595</xdr:rowOff>
    </xdr:from>
    <xdr:ext cx="762000" cy="259045"/>
    <xdr:sp macro="" textlink="">
      <xdr:nvSpPr>
        <xdr:cNvPr id="264" name="テキスト ボックス 263">
          <a:extLst>
            <a:ext uri="{FF2B5EF4-FFF2-40B4-BE49-F238E27FC236}">
              <a16:creationId xmlns:a16="http://schemas.microsoft.com/office/drawing/2014/main" id="{A344650C-96F4-4740-9580-9DEA1E38719F}"/>
            </a:ext>
          </a:extLst>
        </xdr:cNvPr>
        <xdr:cNvSpPr txBox="1"/>
      </xdr:nvSpPr>
      <xdr:spPr>
        <a:xfrm>
          <a:off x="14909800" y="145413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124582</xdr:rowOff>
    </xdr:from>
    <xdr:to>
      <xdr:col>68</xdr:col>
      <xdr:colOff>152400</xdr:colOff>
      <xdr:row>86</xdr:row>
      <xdr:rowOff>136071</xdr:rowOff>
    </xdr:to>
    <xdr:cxnSp macro="">
      <xdr:nvCxnSpPr>
        <xdr:cNvPr id="265" name="直線コネクタ 264">
          <a:extLst>
            <a:ext uri="{FF2B5EF4-FFF2-40B4-BE49-F238E27FC236}">
              <a16:creationId xmlns:a16="http://schemas.microsoft.com/office/drawing/2014/main" id="{C901239D-ED3C-4063-AA58-EF96B48DE1A3}"/>
            </a:ext>
          </a:extLst>
        </xdr:cNvPr>
        <xdr:cNvCxnSpPr/>
      </xdr:nvCxnSpPr>
      <xdr:spPr>
        <a:xfrm>
          <a:off x="13512800" y="14869282"/>
          <a:ext cx="889000" cy="11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16329</xdr:rowOff>
    </xdr:from>
    <xdr:to>
      <xdr:col>68</xdr:col>
      <xdr:colOff>203200</xdr:colOff>
      <xdr:row>86</xdr:row>
      <xdr:rowOff>117929</xdr:rowOff>
    </xdr:to>
    <xdr:sp macro="" textlink="">
      <xdr:nvSpPr>
        <xdr:cNvPr id="266" name="フローチャート: 判断 265">
          <a:extLst>
            <a:ext uri="{FF2B5EF4-FFF2-40B4-BE49-F238E27FC236}">
              <a16:creationId xmlns:a16="http://schemas.microsoft.com/office/drawing/2014/main" id="{A54D3C2A-CFED-488C-8C60-F9A1C81A2E22}"/>
            </a:ext>
          </a:extLst>
        </xdr:cNvPr>
        <xdr:cNvSpPr/>
      </xdr:nvSpPr>
      <xdr:spPr>
        <a:xfrm>
          <a:off x="14351000" y="14761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128106</xdr:rowOff>
    </xdr:from>
    <xdr:ext cx="762000" cy="259045"/>
    <xdr:sp macro="" textlink="">
      <xdr:nvSpPr>
        <xdr:cNvPr id="267" name="テキスト ボックス 266">
          <a:extLst>
            <a:ext uri="{FF2B5EF4-FFF2-40B4-BE49-F238E27FC236}">
              <a16:creationId xmlns:a16="http://schemas.microsoft.com/office/drawing/2014/main" id="{99245D96-F331-4762-BC9F-7D97903C65A9}"/>
            </a:ext>
          </a:extLst>
        </xdr:cNvPr>
        <xdr:cNvSpPr txBox="1"/>
      </xdr:nvSpPr>
      <xdr:spPr>
        <a:xfrm>
          <a:off x="14020800" y="145299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49893</xdr:rowOff>
    </xdr:from>
    <xdr:to>
      <xdr:col>64</xdr:col>
      <xdr:colOff>152400</xdr:colOff>
      <xdr:row>85</xdr:row>
      <xdr:rowOff>151493</xdr:rowOff>
    </xdr:to>
    <xdr:sp macro="" textlink="">
      <xdr:nvSpPr>
        <xdr:cNvPr id="268" name="フローチャート: 判断 267">
          <a:extLst>
            <a:ext uri="{FF2B5EF4-FFF2-40B4-BE49-F238E27FC236}">
              <a16:creationId xmlns:a16="http://schemas.microsoft.com/office/drawing/2014/main" id="{8A8EC990-40FE-41B7-9E38-78A801CDF80E}"/>
            </a:ext>
          </a:extLst>
        </xdr:cNvPr>
        <xdr:cNvSpPr/>
      </xdr:nvSpPr>
      <xdr:spPr>
        <a:xfrm>
          <a:off x="13462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161670</xdr:rowOff>
    </xdr:from>
    <xdr:ext cx="762000" cy="259045"/>
    <xdr:sp macro="" textlink="">
      <xdr:nvSpPr>
        <xdr:cNvPr id="269" name="テキスト ボックス 268">
          <a:extLst>
            <a:ext uri="{FF2B5EF4-FFF2-40B4-BE49-F238E27FC236}">
              <a16:creationId xmlns:a16="http://schemas.microsoft.com/office/drawing/2014/main" id="{7808C7F1-94BC-4B8A-B4D1-911F37B53C3E}"/>
            </a:ext>
          </a:extLst>
        </xdr:cNvPr>
        <xdr:cNvSpPr txBox="1"/>
      </xdr:nvSpPr>
      <xdr:spPr>
        <a:xfrm>
          <a:off x="13131800" y="1439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B605C5B1-6542-4D69-A2D0-8D1403EDC51D}"/>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F37C61F4-97A1-49DB-8814-B27C3B49B562}"/>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2579C8AD-9A47-4D90-9AFB-890ED05C9307}"/>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D05EC851-EDE5-408F-96DD-82AA3FFE42DB}"/>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5D4643B-8C89-448F-9E2D-AAFACE5CD0D3}"/>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108252</xdr:rowOff>
    </xdr:from>
    <xdr:to>
      <xdr:col>81</xdr:col>
      <xdr:colOff>95250</xdr:colOff>
      <xdr:row>87</xdr:row>
      <xdr:rowOff>38402</xdr:rowOff>
    </xdr:to>
    <xdr:sp macro="" textlink="">
      <xdr:nvSpPr>
        <xdr:cNvPr id="275" name="楕円 274">
          <a:extLst>
            <a:ext uri="{FF2B5EF4-FFF2-40B4-BE49-F238E27FC236}">
              <a16:creationId xmlns:a16="http://schemas.microsoft.com/office/drawing/2014/main" id="{DD9D0106-6C87-4476-A60D-622C876199AA}"/>
            </a:ext>
          </a:extLst>
        </xdr:cNvPr>
        <xdr:cNvSpPr/>
      </xdr:nvSpPr>
      <xdr:spPr>
        <a:xfrm>
          <a:off x="16967200" y="14852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80329</xdr:rowOff>
    </xdr:from>
    <xdr:ext cx="762000" cy="259045"/>
    <xdr:sp macro="" textlink="">
      <xdr:nvSpPr>
        <xdr:cNvPr id="276" name="給与水準   （国との比較）該当値テキスト">
          <a:extLst>
            <a:ext uri="{FF2B5EF4-FFF2-40B4-BE49-F238E27FC236}">
              <a16:creationId xmlns:a16="http://schemas.microsoft.com/office/drawing/2014/main" id="{40B38D7B-C5A7-46F5-BCD1-65DAE43A6E68}"/>
            </a:ext>
          </a:extLst>
        </xdr:cNvPr>
        <xdr:cNvSpPr txBox="1"/>
      </xdr:nvSpPr>
      <xdr:spPr>
        <a:xfrm>
          <a:off x="17106900" y="14825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96762</xdr:rowOff>
    </xdr:from>
    <xdr:to>
      <xdr:col>77</xdr:col>
      <xdr:colOff>95250</xdr:colOff>
      <xdr:row>87</xdr:row>
      <xdr:rowOff>26912</xdr:rowOff>
    </xdr:to>
    <xdr:sp macro="" textlink="">
      <xdr:nvSpPr>
        <xdr:cNvPr id="277" name="楕円 276">
          <a:extLst>
            <a:ext uri="{FF2B5EF4-FFF2-40B4-BE49-F238E27FC236}">
              <a16:creationId xmlns:a16="http://schemas.microsoft.com/office/drawing/2014/main" id="{1688EC50-86A0-41D3-B3CA-7FB8685999E1}"/>
            </a:ext>
          </a:extLst>
        </xdr:cNvPr>
        <xdr:cNvSpPr/>
      </xdr:nvSpPr>
      <xdr:spPr>
        <a:xfrm>
          <a:off x="16129000" y="14841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11689</xdr:rowOff>
    </xdr:from>
    <xdr:ext cx="736600" cy="259045"/>
    <xdr:sp macro="" textlink="">
      <xdr:nvSpPr>
        <xdr:cNvPr id="278" name="テキスト ボックス 277">
          <a:extLst>
            <a:ext uri="{FF2B5EF4-FFF2-40B4-BE49-F238E27FC236}">
              <a16:creationId xmlns:a16="http://schemas.microsoft.com/office/drawing/2014/main" id="{6B6B1B59-271C-4FB9-9869-71D9AB0705BE}"/>
            </a:ext>
          </a:extLst>
        </xdr:cNvPr>
        <xdr:cNvSpPr txBox="1"/>
      </xdr:nvSpPr>
      <xdr:spPr>
        <a:xfrm>
          <a:off x="15798800" y="149278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27818</xdr:rowOff>
    </xdr:from>
    <xdr:to>
      <xdr:col>73</xdr:col>
      <xdr:colOff>44450</xdr:colOff>
      <xdr:row>86</xdr:row>
      <xdr:rowOff>129418</xdr:rowOff>
    </xdr:to>
    <xdr:sp macro="" textlink="">
      <xdr:nvSpPr>
        <xdr:cNvPr id="279" name="楕円 278">
          <a:extLst>
            <a:ext uri="{FF2B5EF4-FFF2-40B4-BE49-F238E27FC236}">
              <a16:creationId xmlns:a16="http://schemas.microsoft.com/office/drawing/2014/main" id="{3A3C6F2F-072B-4CBD-A6C0-893113551A94}"/>
            </a:ext>
          </a:extLst>
        </xdr:cNvPr>
        <xdr:cNvSpPr/>
      </xdr:nvSpPr>
      <xdr:spPr>
        <a:xfrm>
          <a:off x="15240000" y="14772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114195</xdr:rowOff>
    </xdr:from>
    <xdr:ext cx="762000" cy="259045"/>
    <xdr:sp macro="" textlink="">
      <xdr:nvSpPr>
        <xdr:cNvPr id="280" name="テキスト ボックス 279">
          <a:extLst>
            <a:ext uri="{FF2B5EF4-FFF2-40B4-BE49-F238E27FC236}">
              <a16:creationId xmlns:a16="http://schemas.microsoft.com/office/drawing/2014/main" id="{A7E5706C-B24A-4DCD-9D89-06F2B7E4B272}"/>
            </a:ext>
          </a:extLst>
        </xdr:cNvPr>
        <xdr:cNvSpPr txBox="1"/>
      </xdr:nvSpPr>
      <xdr:spPr>
        <a:xfrm>
          <a:off x="14909800" y="148588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85271</xdr:rowOff>
    </xdr:from>
    <xdr:to>
      <xdr:col>68</xdr:col>
      <xdr:colOff>203200</xdr:colOff>
      <xdr:row>87</xdr:row>
      <xdr:rowOff>15421</xdr:rowOff>
    </xdr:to>
    <xdr:sp macro="" textlink="">
      <xdr:nvSpPr>
        <xdr:cNvPr id="281" name="楕円 280">
          <a:extLst>
            <a:ext uri="{FF2B5EF4-FFF2-40B4-BE49-F238E27FC236}">
              <a16:creationId xmlns:a16="http://schemas.microsoft.com/office/drawing/2014/main" id="{D88E64F5-701E-4C37-85E4-5422B9C78E61}"/>
            </a:ext>
          </a:extLst>
        </xdr:cNvPr>
        <xdr:cNvSpPr/>
      </xdr:nvSpPr>
      <xdr:spPr>
        <a:xfrm>
          <a:off x="14351000" y="14829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198</xdr:rowOff>
    </xdr:from>
    <xdr:ext cx="762000" cy="259045"/>
    <xdr:sp macro="" textlink="">
      <xdr:nvSpPr>
        <xdr:cNvPr id="282" name="テキスト ボックス 281">
          <a:extLst>
            <a:ext uri="{FF2B5EF4-FFF2-40B4-BE49-F238E27FC236}">
              <a16:creationId xmlns:a16="http://schemas.microsoft.com/office/drawing/2014/main" id="{5A3AE049-2F1C-479A-8770-108A954AD0EE}"/>
            </a:ext>
          </a:extLst>
        </xdr:cNvPr>
        <xdr:cNvSpPr txBox="1"/>
      </xdr:nvSpPr>
      <xdr:spPr>
        <a:xfrm>
          <a:off x="14020800" y="14916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73782</xdr:rowOff>
    </xdr:from>
    <xdr:to>
      <xdr:col>64</xdr:col>
      <xdr:colOff>152400</xdr:colOff>
      <xdr:row>87</xdr:row>
      <xdr:rowOff>3932</xdr:rowOff>
    </xdr:to>
    <xdr:sp macro="" textlink="">
      <xdr:nvSpPr>
        <xdr:cNvPr id="283" name="楕円 282">
          <a:extLst>
            <a:ext uri="{FF2B5EF4-FFF2-40B4-BE49-F238E27FC236}">
              <a16:creationId xmlns:a16="http://schemas.microsoft.com/office/drawing/2014/main" id="{8157243A-9023-4C44-A43F-473A077A4B2F}"/>
            </a:ext>
          </a:extLst>
        </xdr:cNvPr>
        <xdr:cNvSpPr/>
      </xdr:nvSpPr>
      <xdr:spPr>
        <a:xfrm>
          <a:off x="13462000" y="14818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160159</xdr:rowOff>
    </xdr:from>
    <xdr:ext cx="762000" cy="259045"/>
    <xdr:sp macro="" textlink="">
      <xdr:nvSpPr>
        <xdr:cNvPr id="284" name="テキスト ボックス 283">
          <a:extLst>
            <a:ext uri="{FF2B5EF4-FFF2-40B4-BE49-F238E27FC236}">
              <a16:creationId xmlns:a16="http://schemas.microsoft.com/office/drawing/2014/main" id="{4811EFEA-FC06-42C0-8461-BA889EDCAB89}"/>
            </a:ext>
          </a:extLst>
        </xdr:cNvPr>
        <xdr:cNvSpPr txBox="1"/>
      </xdr:nvSpPr>
      <xdr:spPr>
        <a:xfrm>
          <a:off x="13131800" y="149048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5" name="正方形/長方形 284">
          <a:extLst>
            <a:ext uri="{FF2B5EF4-FFF2-40B4-BE49-F238E27FC236}">
              <a16:creationId xmlns:a16="http://schemas.microsoft.com/office/drawing/2014/main" id="{ED1DEE6F-2EF0-40DF-81F8-08CC02CD139F}"/>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6" name="テキスト ボックス 285">
          <a:extLst>
            <a:ext uri="{FF2B5EF4-FFF2-40B4-BE49-F238E27FC236}">
              <a16:creationId xmlns:a16="http://schemas.microsoft.com/office/drawing/2014/main" id="{5D9630BC-707B-418B-9579-110CCCC8F242}"/>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7" name="テキスト ボックス 286">
          <a:extLst>
            <a:ext uri="{FF2B5EF4-FFF2-40B4-BE49-F238E27FC236}">
              <a16:creationId xmlns:a16="http://schemas.microsoft.com/office/drawing/2014/main" id="{A0F2A4C7-BD2F-413A-BC19-38211EDA1663}"/>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[6.62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8" name="正方形/長方形 287">
          <a:extLst>
            <a:ext uri="{FF2B5EF4-FFF2-40B4-BE49-F238E27FC236}">
              <a16:creationId xmlns:a16="http://schemas.microsoft.com/office/drawing/2014/main" id="{4549AFA9-F5FD-4A66-96AC-D9810A913868}"/>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9" name="正方形/長方形 288">
          <a:extLst>
            <a:ext uri="{FF2B5EF4-FFF2-40B4-BE49-F238E27FC236}">
              <a16:creationId xmlns:a16="http://schemas.microsoft.com/office/drawing/2014/main" id="{15D8051B-42AB-41A4-8F91-AF47DA495CFF}"/>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0" name="正方形/長方形 289">
          <a:extLst>
            <a:ext uri="{FF2B5EF4-FFF2-40B4-BE49-F238E27FC236}">
              <a16:creationId xmlns:a16="http://schemas.microsoft.com/office/drawing/2014/main" id="{A779C53A-18BF-48DD-B5D4-41ED7196F48C}"/>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1" name="正方形/長方形 290">
          <a:extLst>
            <a:ext uri="{FF2B5EF4-FFF2-40B4-BE49-F238E27FC236}">
              <a16:creationId xmlns:a16="http://schemas.microsoft.com/office/drawing/2014/main" id="{5A796E2C-91EE-4EC1-9797-B9554177BC73}"/>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2" name="正方形/長方形 291">
          <a:extLst>
            <a:ext uri="{FF2B5EF4-FFF2-40B4-BE49-F238E27FC236}">
              <a16:creationId xmlns:a16="http://schemas.microsoft.com/office/drawing/2014/main" id="{2C42C08A-389C-4870-B4B3-04F1A852A8C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3" name="正方形/長方形 292">
          <a:extLst>
            <a:ext uri="{FF2B5EF4-FFF2-40B4-BE49-F238E27FC236}">
              <a16:creationId xmlns:a16="http://schemas.microsoft.com/office/drawing/2014/main" id="{4951F34E-C9B7-4B80-AA09-100A2244A082}"/>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4" name="正方形/長方形 293">
          <a:extLst>
            <a:ext uri="{FF2B5EF4-FFF2-40B4-BE49-F238E27FC236}">
              <a16:creationId xmlns:a16="http://schemas.microsoft.com/office/drawing/2014/main" id="{7C19294C-D0FA-4920-959F-ABB3AB058F56}"/>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5" name="正方形/長方形 294">
          <a:extLst>
            <a:ext uri="{FF2B5EF4-FFF2-40B4-BE49-F238E27FC236}">
              <a16:creationId xmlns:a16="http://schemas.microsoft.com/office/drawing/2014/main" id="{59CCD065-713A-4062-9045-9CC012040458}"/>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6" name="正方形/長方形 295">
          <a:extLst>
            <a:ext uri="{FF2B5EF4-FFF2-40B4-BE49-F238E27FC236}">
              <a16:creationId xmlns:a16="http://schemas.microsoft.com/office/drawing/2014/main" id="{E9E533B8-71E4-4317-8912-D27B24862CE5}"/>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7" name="テキスト ボックス 296">
          <a:extLst>
            <a:ext uri="{FF2B5EF4-FFF2-40B4-BE49-F238E27FC236}">
              <a16:creationId xmlns:a16="http://schemas.microsoft.com/office/drawing/2014/main" id="{C8970C73-67F1-4D19-8F3F-B3942ADA50AB}"/>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これまでに策定した定員管理計画により計画的な職員数の削減をする取り組み等により、類似団体内平均値、全国平均及び青森県平均のいずれも下回って</a:t>
          </a:r>
          <a:r>
            <a:rPr kumimoji="1" lang="ja-JP" altLang="en-US"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おり、類似団体内順位は</a:t>
          </a:r>
          <a:r>
            <a:rPr kumimoji="1" lang="en-US"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en-US"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番目に低い状況であ</a:t>
          </a:r>
          <a:r>
            <a:rPr kumimoji="1"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る</a:t>
          </a:r>
          <a:r>
            <a:rPr kumimoji="1" lang="ja-JP" altLang="en-US"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。しかし、</a:t>
          </a:r>
          <a:r>
            <a:rPr kumimoji="1"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平成</a:t>
          </a:r>
          <a:r>
            <a:rPr kumimoji="1" lang="en-US"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30</a:t>
          </a:r>
          <a:r>
            <a:rPr kumimoji="1"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年度においては実職員数が</a:t>
          </a:r>
          <a:r>
            <a:rPr kumimoji="1" lang="en-US"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人増となったため、前年度より</a:t>
          </a:r>
          <a:r>
            <a:rPr kumimoji="1" lang="en-US"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0.06</a:t>
          </a:r>
          <a:r>
            <a:rPr kumimoji="1"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人増の</a:t>
          </a:r>
          <a:r>
            <a:rPr kumimoji="1" lang="en-US"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6.62</a:t>
          </a:r>
          <a:r>
            <a:rPr kumimoji="1"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人となった。</a:t>
          </a:r>
          <a:endParaRPr kumimoji="1" lang="en-US"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業務量の増に伴い、職員</a:t>
          </a:r>
          <a:r>
            <a:rPr kumimoji="1" lang="en-US"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en-US"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人の負担が大きくなっているが、</a:t>
          </a:r>
          <a:r>
            <a:rPr kumimoji="1"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財政力指数が低</a:t>
          </a:r>
          <a:r>
            <a:rPr kumimoji="1" lang="ja-JP" altLang="en-US"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く、自主財源が慢性的に不足していること、普通交付税が他団体と比較して少ないこと等に伴い、職員数を増やすことができない状況である。</a:t>
          </a:r>
          <a:endParaRPr kumimoji="1" lang="en-US"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a:t>
          </a:r>
          <a:r>
            <a:rPr kumimoji="1" lang="ja-JP" altLang="en-US"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は</a:t>
          </a:r>
          <a:r>
            <a:rPr kumimoji="1"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職員の資質向上と業務の効率化を図</a:t>
          </a:r>
          <a:r>
            <a:rPr kumimoji="1" lang="ja-JP" altLang="en-US"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り、定員管理計画に則った職員数の確保に努める。</a:t>
          </a:r>
          <a:endParaRPr kumimoji="0"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61</xdr:col>
      <xdr:colOff>6350</xdr:colOff>
      <xdr:row>54</xdr:row>
      <xdr:rowOff>139700</xdr:rowOff>
    </xdr:from>
    <xdr:ext cx="349839" cy="225703"/>
    <xdr:sp macro="" textlink="">
      <xdr:nvSpPr>
        <xdr:cNvPr id="298" name="テキスト ボックス 297">
          <a:extLst>
            <a:ext uri="{FF2B5EF4-FFF2-40B4-BE49-F238E27FC236}">
              <a16:creationId xmlns:a16="http://schemas.microsoft.com/office/drawing/2014/main" id="{1274DBCA-4BDC-4871-AB12-EC0B18A5A112}"/>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9" name="直線コネクタ 298">
          <a:extLst>
            <a:ext uri="{FF2B5EF4-FFF2-40B4-BE49-F238E27FC236}">
              <a16:creationId xmlns:a16="http://schemas.microsoft.com/office/drawing/2014/main" id="{D4B62B95-3CCD-4DF5-935E-CC23FD9C341D}"/>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0" name="テキスト ボックス 299">
          <a:extLst>
            <a:ext uri="{FF2B5EF4-FFF2-40B4-BE49-F238E27FC236}">
              <a16:creationId xmlns:a16="http://schemas.microsoft.com/office/drawing/2014/main" id="{0717F3A8-CE1A-4D25-A3A0-C92FDE6D1953}"/>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1" name="直線コネクタ 300">
          <a:extLst>
            <a:ext uri="{FF2B5EF4-FFF2-40B4-BE49-F238E27FC236}">
              <a16:creationId xmlns:a16="http://schemas.microsoft.com/office/drawing/2014/main" id="{E5E8B5A7-87B0-4696-A00E-2CF00054C2BE}"/>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2" name="テキスト ボックス 301">
          <a:extLst>
            <a:ext uri="{FF2B5EF4-FFF2-40B4-BE49-F238E27FC236}">
              <a16:creationId xmlns:a16="http://schemas.microsoft.com/office/drawing/2014/main" id="{DAC733FF-FC7C-4E45-A741-3CA12728232B}"/>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3" name="直線コネクタ 302">
          <a:extLst>
            <a:ext uri="{FF2B5EF4-FFF2-40B4-BE49-F238E27FC236}">
              <a16:creationId xmlns:a16="http://schemas.microsoft.com/office/drawing/2014/main" id="{C9D322DC-1516-43FA-AA66-91127FB1D9E8}"/>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4" name="テキスト ボックス 303">
          <a:extLst>
            <a:ext uri="{FF2B5EF4-FFF2-40B4-BE49-F238E27FC236}">
              <a16:creationId xmlns:a16="http://schemas.microsoft.com/office/drawing/2014/main" id="{23C9FD64-4897-48DB-9B66-70689DEF1A4A}"/>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5" name="直線コネクタ 304">
          <a:extLst>
            <a:ext uri="{FF2B5EF4-FFF2-40B4-BE49-F238E27FC236}">
              <a16:creationId xmlns:a16="http://schemas.microsoft.com/office/drawing/2014/main" id="{36B1CDAB-B214-4904-BE45-8117B1AFCAFC}"/>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6" name="テキスト ボックス 305">
          <a:extLst>
            <a:ext uri="{FF2B5EF4-FFF2-40B4-BE49-F238E27FC236}">
              <a16:creationId xmlns:a16="http://schemas.microsoft.com/office/drawing/2014/main" id="{4D75ADBE-05B7-4775-AD9F-88B32314F25F}"/>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7" name="直線コネクタ 306">
          <a:extLst>
            <a:ext uri="{FF2B5EF4-FFF2-40B4-BE49-F238E27FC236}">
              <a16:creationId xmlns:a16="http://schemas.microsoft.com/office/drawing/2014/main" id="{C044CB63-CF6E-4D61-97CC-BB2579EB97AF}"/>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8" name="テキスト ボックス 307">
          <a:extLst>
            <a:ext uri="{FF2B5EF4-FFF2-40B4-BE49-F238E27FC236}">
              <a16:creationId xmlns:a16="http://schemas.microsoft.com/office/drawing/2014/main" id="{8D567582-9AE0-43E7-8527-8E495632898F}"/>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9" name="直線コネクタ 308">
          <a:extLst>
            <a:ext uri="{FF2B5EF4-FFF2-40B4-BE49-F238E27FC236}">
              <a16:creationId xmlns:a16="http://schemas.microsoft.com/office/drawing/2014/main" id="{A3A21CBC-FB81-4EA4-B3C4-424EF6CE343F}"/>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0" name="テキスト ボックス 309">
          <a:extLst>
            <a:ext uri="{FF2B5EF4-FFF2-40B4-BE49-F238E27FC236}">
              <a16:creationId xmlns:a16="http://schemas.microsoft.com/office/drawing/2014/main" id="{82C92778-32A0-4908-99B8-B9A1FD611E7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1" name="直線コネクタ 310">
          <a:extLst>
            <a:ext uri="{FF2B5EF4-FFF2-40B4-BE49-F238E27FC236}">
              <a16:creationId xmlns:a16="http://schemas.microsoft.com/office/drawing/2014/main" id="{3888A391-94EC-4C05-881A-B499750AD56F}"/>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2" name="テキスト ボックス 311">
          <a:extLst>
            <a:ext uri="{FF2B5EF4-FFF2-40B4-BE49-F238E27FC236}">
              <a16:creationId xmlns:a16="http://schemas.microsoft.com/office/drawing/2014/main" id="{308F14C4-ACA6-490D-A89E-14FB51F6C122}"/>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E8A9A725-461C-4012-A30B-89CC2A14D75E}"/>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127805</xdr:rowOff>
    </xdr:from>
    <xdr:to>
      <xdr:col>81</xdr:col>
      <xdr:colOff>44450</xdr:colOff>
      <xdr:row>67</xdr:row>
      <xdr:rowOff>126661</xdr:rowOff>
    </xdr:to>
    <xdr:cxnSp macro="">
      <xdr:nvCxnSpPr>
        <xdr:cNvPr id="314" name="直線コネクタ 313">
          <a:extLst>
            <a:ext uri="{FF2B5EF4-FFF2-40B4-BE49-F238E27FC236}">
              <a16:creationId xmlns:a16="http://schemas.microsoft.com/office/drawing/2014/main" id="{4421338F-9D96-44E7-9897-A60DA3DE3DEC}"/>
            </a:ext>
          </a:extLst>
        </xdr:cNvPr>
        <xdr:cNvCxnSpPr/>
      </xdr:nvCxnSpPr>
      <xdr:spPr>
        <a:xfrm flipV="1">
          <a:off x="17018000" y="10071905"/>
          <a:ext cx="0" cy="154190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98738</xdr:rowOff>
    </xdr:from>
    <xdr:ext cx="762000" cy="259045"/>
    <xdr:sp macro="" textlink="">
      <xdr:nvSpPr>
        <xdr:cNvPr id="315" name="定員管理の状況最小値テキスト">
          <a:extLst>
            <a:ext uri="{FF2B5EF4-FFF2-40B4-BE49-F238E27FC236}">
              <a16:creationId xmlns:a16="http://schemas.microsoft.com/office/drawing/2014/main" id="{F9051954-24F0-4935-8FAD-B62123268945}"/>
            </a:ext>
          </a:extLst>
        </xdr:cNvPr>
        <xdr:cNvSpPr txBox="1"/>
      </xdr:nvSpPr>
      <xdr:spPr>
        <a:xfrm>
          <a:off x="17106900" y="115858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126661</xdr:rowOff>
    </xdr:from>
    <xdr:to>
      <xdr:col>81</xdr:col>
      <xdr:colOff>133350</xdr:colOff>
      <xdr:row>67</xdr:row>
      <xdr:rowOff>126661</xdr:rowOff>
    </xdr:to>
    <xdr:cxnSp macro="">
      <xdr:nvCxnSpPr>
        <xdr:cNvPr id="316" name="直線コネクタ 315">
          <a:extLst>
            <a:ext uri="{FF2B5EF4-FFF2-40B4-BE49-F238E27FC236}">
              <a16:creationId xmlns:a16="http://schemas.microsoft.com/office/drawing/2014/main" id="{46E7B794-FD1A-40A0-8794-7638FBA2642F}"/>
            </a:ext>
          </a:extLst>
        </xdr:cNvPr>
        <xdr:cNvCxnSpPr/>
      </xdr:nvCxnSpPr>
      <xdr:spPr>
        <a:xfrm>
          <a:off x="16929100" y="11613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42732</xdr:rowOff>
    </xdr:from>
    <xdr:ext cx="762000" cy="259045"/>
    <xdr:sp macro="" textlink="">
      <xdr:nvSpPr>
        <xdr:cNvPr id="317" name="定員管理の状況最大値テキスト">
          <a:extLst>
            <a:ext uri="{FF2B5EF4-FFF2-40B4-BE49-F238E27FC236}">
              <a16:creationId xmlns:a16="http://schemas.microsoft.com/office/drawing/2014/main" id="{B7E3512F-E6A1-452A-93D7-294A7A4B402E}"/>
            </a:ext>
          </a:extLst>
        </xdr:cNvPr>
        <xdr:cNvSpPr txBox="1"/>
      </xdr:nvSpPr>
      <xdr:spPr>
        <a:xfrm>
          <a:off x="17106900" y="9815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127805</xdr:rowOff>
    </xdr:from>
    <xdr:to>
      <xdr:col>81</xdr:col>
      <xdr:colOff>133350</xdr:colOff>
      <xdr:row>58</xdr:row>
      <xdr:rowOff>127805</xdr:rowOff>
    </xdr:to>
    <xdr:cxnSp macro="">
      <xdr:nvCxnSpPr>
        <xdr:cNvPr id="318" name="直線コネクタ 317">
          <a:extLst>
            <a:ext uri="{FF2B5EF4-FFF2-40B4-BE49-F238E27FC236}">
              <a16:creationId xmlns:a16="http://schemas.microsoft.com/office/drawing/2014/main" id="{D849560E-B1A8-4AD2-A739-F6BE4BFBBBC1}"/>
            </a:ext>
          </a:extLst>
        </xdr:cNvPr>
        <xdr:cNvCxnSpPr/>
      </xdr:nvCxnSpPr>
      <xdr:spPr>
        <a:xfrm>
          <a:off x="16929100" y="100719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593</xdr:rowOff>
    </xdr:from>
    <xdr:to>
      <xdr:col>81</xdr:col>
      <xdr:colOff>44450</xdr:colOff>
      <xdr:row>59</xdr:row>
      <xdr:rowOff>5419</xdr:rowOff>
    </xdr:to>
    <xdr:cxnSp macro="">
      <xdr:nvCxnSpPr>
        <xdr:cNvPr id="319" name="直線コネクタ 318">
          <a:extLst>
            <a:ext uri="{FF2B5EF4-FFF2-40B4-BE49-F238E27FC236}">
              <a16:creationId xmlns:a16="http://schemas.microsoft.com/office/drawing/2014/main" id="{67757D34-F7FA-4BEB-BB46-62609D0CCB0A}"/>
            </a:ext>
          </a:extLst>
        </xdr:cNvPr>
        <xdr:cNvCxnSpPr/>
      </xdr:nvCxnSpPr>
      <xdr:spPr>
        <a:xfrm>
          <a:off x="16179800" y="10116143"/>
          <a:ext cx="8382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57675</xdr:rowOff>
    </xdr:from>
    <xdr:ext cx="762000" cy="259045"/>
    <xdr:sp macro="" textlink="">
      <xdr:nvSpPr>
        <xdr:cNvPr id="320" name="定員管理の状況平均値テキスト">
          <a:extLst>
            <a:ext uri="{FF2B5EF4-FFF2-40B4-BE49-F238E27FC236}">
              <a16:creationId xmlns:a16="http://schemas.microsoft.com/office/drawing/2014/main" id="{74BD902A-4908-454A-AFED-366BC8196AE0}"/>
            </a:ext>
          </a:extLst>
        </xdr:cNvPr>
        <xdr:cNvSpPr txBox="1"/>
      </xdr:nvSpPr>
      <xdr:spPr>
        <a:xfrm>
          <a:off x="17106900" y="1034467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85598</xdr:rowOff>
    </xdr:from>
    <xdr:to>
      <xdr:col>81</xdr:col>
      <xdr:colOff>95250</xdr:colOff>
      <xdr:row>61</xdr:row>
      <xdr:rowOff>15748</xdr:rowOff>
    </xdr:to>
    <xdr:sp macro="" textlink="">
      <xdr:nvSpPr>
        <xdr:cNvPr id="321" name="フローチャート: 判断 320">
          <a:extLst>
            <a:ext uri="{FF2B5EF4-FFF2-40B4-BE49-F238E27FC236}">
              <a16:creationId xmlns:a16="http://schemas.microsoft.com/office/drawing/2014/main" id="{CA9D8EFD-A962-4B41-9365-0EBC0711AF11}"/>
            </a:ext>
          </a:extLst>
        </xdr:cNvPr>
        <xdr:cNvSpPr/>
      </xdr:nvSpPr>
      <xdr:spPr>
        <a:xfrm>
          <a:off x="16967200" y="10372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58</xdr:row>
      <xdr:rowOff>164804</xdr:rowOff>
    </xdr:from>
    <xdr:to>
      <xdr:col>77</xdr:col>
      <xdr:colOff>44450</xdr:colOff>
      <xdr:row>59</xdr:row>
      <xdr:rowOff>593</xdr:rowOff>
    </xdr:to>
    <xdr:cxnSp macro="">
      <xdr:nvCxnSpPr>
        <xdr:cNvPr id="322" name="直線コネクタ 321">
          <a:extLst>
            <a:ext uri="{FF2B5EF4-FFF2-40B4-BE49-F238E27FC236}">
              <a16:creationId xmlns:a16="http://schemas.microsoft.com/office/drawing/2014/main" id="{EFD8874F-9808-42F6-8262-15C858F9027D}"/>
            </a:ext>
          </a:extLst>
        </xdr:cNvPr>
        <xdr:cNvCxnSpPr/>
      </xdr:nvCxnSpPr>
      <xdr:spPr>
        <a:xfrm>
          <a:off x="15290800" y="10108904"/>
          <a:ext cx="88900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76750</xdr:rowOff>
    </xdr:from>
    <xdr:to>
      <xdr:col>77</xdr:col>
      <xdr:colOff>95250</xdr:colOff>
      <xdr:row>61</xdr:row>
      <xdr:rowOff>6900</xdr:rowOff>
    </xdr:to>
    <xdr:sp macro="" textlink="">
      <xdr:nvSpPr>
        <xdr:cNvPr id="323" name="フローチャート: 判断 322">
          <a:extLst>
            <a:ext uri="{FF2B5EF4-FFF2-40B4-BE49-F238E27FC236}">
              <a16:creationId xmlns:a16="http://schemas.microsoft.com/office/drawing/2014/main" id="{D82867D4-0D42-493A-ACA8-D9A804BB0321}"/>
            </a:ext>
          </a:extLst>
        </xdr:cNvPr>
        <xdr:cNvSpPr/>
      </xdr:nvSpPr>
      <xdr:spPr>
        <a:xfrm>
          <a:off x="16129000" y="10363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163127</xdr:rowOff>
    </xdr:from>
    <xdr:ext cx="736600" cy="259045"/>
    <xdr:sp macro="" textlink="">
      <xdr:nvSpPr>
        <xdr:cNvPr id="324" name="テキスト ボックス 323">
          <a:extLst>
            <a:ext uri="{FF2B5EF4-FFF2-40B4-BE49-F238E27FC236}">
              <a16:creationId xmlns:a16="http://schemas.microsoft.com/office/drawing/2014/main" id="{A0124A0D-9DD4-4A5B-AF1E-8FE828C08096}"/>
            </a:ext>
          </a:extLst>
        </xdr:cNvPr>
        <xdr:cNvSpPr txBox="1"/>
      </xdr:nvSpPr>
      <xdr:spPr>
        <a:xfrm>
          <a:off x="15798800" y="10450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58</xdr:row>
      <xdr:rowOff>142282</xdr:rowOff>
    </xdr:from>
    <xdr:to>
      <xdr:col>72</xdr:col>
      <xdr:colOff>203200</xdr:colOff>
      <xdr:row>58</xdr:row>
      <xdr:rowOff>164804</xdr:rowOff>
    </xdr:to>
    <xdr:cxnSp macro="">
      <xdr:nvCxnSpPr>
        <xdr:cNvPr id="325" name="直線コネクタ 324">
          <a:extLst>
            <a:ext uri="{FF2B5EF4-FFF2-40B4-BE49-F238E27FC236}">
              <a16:creationId xmlns:a16="http://schemas.microsoft.com/office/drawing/2014/main" id="{B481B964-5B1F-4013-9A0D-8C9794AA9AE7}"/>
            </a:ext>
          </a:extLst>
        </xdr:cNvPr>
        <xdr:cNvCxnSpPr/>
      </xdr:nvCxnSpPr>
      <xdr:spPr>
        <a:xfrm>
          <a:off x="14401800" y="10086382"/>
          <a:ext cx="889000" cy="22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70316</xdr:rowOff>
    </xdr:from>
    <xdr:to>
      <xdr:col>73</xdr:col>
      <xdr:colOff>44450</xdr:colOff>
      <xdr:row>61</xdr:row>
      <xdr:rowOff>466</xdr:rowOff>
    </xdr:to>
    <xdr:sp macro="" textlink="">
      <xdr:nvSpPr>
        <xdr:cNvPr id="326" name="フローチャート: 判断 325">
          <a:extLst>
            <a:ext uri="{FF2B5EF4-FFF2-40B4-BE49-F238E27FC236}">
              <a16:creationId xmlns:a16="http://schemas.microsoft.com/office/drawing/2014/main" id="{8B98FACB-1918-4819-BAB1-E9B440AEC71A}"/>
            </a:ext>
          </a:extLst>
        </xdr:cNvPr>
        <xdr:cNvSpPr/>
      </xdr:nvSpPr>
      <xdr:spPr>
        <a:xfrm>
          <a:off x="15240000" y="10357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156693</xdr:rowOff>
    </xdr:from>
    <xdr:ext cx="762000" cy="259045"/>
    <xdr:sp macro="" textlink="">
      <xdr:nvSpPr>
        <xdr:cNvPr id="327" name="テキスト ボックス 326">
          <a:extLst>
            <a:ext uri="{FF2B5EF4-FFF2-40B4-BE49-F238E27FC236}">
              <a16:creationId xmlns:a16="http://schemas.microsoft.com/office/drawing/2014/main" id="{01A3DF01-8BC4-4B70-90FE-254A88AA5A22}"/>
            </a:ext>
          </a:extLst>
        </xdr:cNvPr>
        <xdr:cNvSpPr txBox="1"/>
      </xdr:nvSpPr>
      <xdr:spPr>
        <a:xfrm>
          <a:off x="14909800" y="10443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58</xdr:row>
      <xdr:rowOff>139869</xdr:rowOff>
    </xdr:from>
    <xdr:to>
      <xdr:col>68</xdr:col>
      <xdr:colOff>152400</xdr:colOff>
      <xdr:row>58</xdr:row>
      <xdr:rowOff>142282</xdr:rowOff>
    </xdr:to>
    <xdr:cxnSp macro="">
      <xdr:nvCxnSpPr>
        <xdr:cNvPr id="328" name="直線コネクタ 327">
          <a:extLst>
            <a:ext uri="{FF2B5EF4-FFF2-40B4-BE49-F238E27FC236}">
              <a16:creationId xmlns:a16="http://schemas.microsoft.com/office/drawing/2014/main" id="{DD95381F-8992-4A72-A41E-BCDB25490EB8}"/>
            </a:ext>
          </a:extLst>
        </xdr:cNvPr>
        <xdr:cNvCxnSpPr/>
      </xdr:nvCxnSpPr>
      <xdr:spPr>
        <a:xfrm>
          <a:off x="13512800" y="10083969"/>
          <a:ext cx="889000" cy="2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38946</xdr:rowOff>
    </xdr:from>
    <xdr:to>
      <xdr:col>68</xdr:col>
      <xdr:colOff>203200</xdr:colOff>
      <xdr:row>60</xdr:row>
      <xdr:rowOff>140546</xdr:rowOff>
    </xdr:to>
    <xdr:sp macro="" textlink="">
      <xdr:nvSpPr>
        <xdr:cNvPr id="329" name="フローチャート: 判断 328">
          <a:extLst>
            <a:ext uri="{FF2B5EF4-FFF2-40B4-BE49-F238E27FC236}">
              <a16:creationId xmlns:a16="http://schemas.microsoft.com/office/drawing/2014/main" id="{5BA098ED-8C54-457E-8D7D-F3298D595588}"/>
            </a:ext>
          </a:extLst>
        </xdr:cNvPr>
        <xdr:cNvSpPr/>
      </xdr:nvSpPr>
      <xdr:spPr>
        <a:xfrm>
          <a:off x="14351000" y="10325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125323</xdr:rowOff>
    </xdr:from>
    <xdr:ext cx="762000" cy="259045"/>
    <xdr:sp macro="" textlink="">
      <xdr:nvSpPr>
        <xdr:cNvPr id="330" name="テキスト ボックス 329">
          <a:extLst>
            <a:ext uri="{FF2B5EF4-FFF2-40B4-BE49-F238E27FC236}">
              <a16:creationId xmlns:a16="http://schemas.microsoft.com/office/drawing/2014/main" id="{EBA66EB5-038F-43DC-8B61-D0D59B8191F3}"/>
            </a:ext>
          </a:extLst>
        </xdr:cNvPr>
        <xdr:cNvSpPr txBox="1"/>
      </xdr:nvSpPr>
      <xdr:spPr>
        <a:xfrm>
          <a:off x="14020800" y="10412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85598</xdr:rowOff>
    </xdr:from>
    <xdr:to>
      <xdr:col>64</xdr:col>
      <xdr:colOff>152400</xdr:colOff>
      <xdr:row>61</xdr:row>
      <xdr:rowOff>15748</xdr:rowOff>
    </xdr:to>
    <xdr:sp macro="" textlink="">
      <xdr:nvSpPr>
        <xdr:cNvPr id="331" name="フローチャート: 判断 330">
          <a:extLst>
            <a:ext uri="{FF2B5EF4-FFF2-40B4-BE49-F238E27FC236}">
              <a16:creationId xmlns:a16="http://schemas.microsoft.com/office/drawing/2014/main" id="{8A400781-2E61-45F1-9674-C9D6420E47CD}"/>
            </a:ext>
          </a:extLst>
        </xdr:cNvPr>
        <xdr:cNvSpPr/>
      </xdr:nvSpPr>
      <xdr:spPr>
        <a:xfrm>
          <a:off x="13462000" y="10372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525</xdr:rowOff>
    </xdr:from>
    <xdr:ext cx="762000" cy="259045"/>
    <xdr:sp macro="" textlink="">
      <xdr:nvSpPr>
        <xdr:cNvPr id="332" name="テキスト ボックス 331">
          <a:extLst>
            <a:ext uri="{FF2B5EF4-FFF2-40B4-BE49-F238E27FC236}">
              <a16:creationId xmlns:a16="http://schemas.microsoft.com/office/drawing/2014/main" id="{22D1F21C-6578-4EC1-8B18-2CCC987F85CF}"/>
            </a:ext>
          </a:extLst>
        </xdr:cNvPr>
        <xdr:cNvSpPr txBox="1"/>
      </xdr:nvSpPr>
      <xdr:spPr>
        <a:xfrm>
          <a:off x="13131800" y="104589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B3BE53B0-E5A0-4C55-84C4-A6010EFAA389}"/>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17962850-4273-4DF9-8DC8-3F46EF50A5F4}"/>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86E68D81-51BE-45F6-A692-524FF1983DC3}"/>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48791860-D555-43C4-84CF-C51147558BA6}"/>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7E1C0C7D-633F-4451-881F-31F2D7731299}"/>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58</xdr:row>
      <xdr:rowOff>126069</xdr:rowOff>
    </xdr:from>
    <xdr:to>
      <xdr:col>81</xdr:col>
      <xdr:colOff>95250</xdr:colOff>
      <xdr:row>59</xdr:row>
      <xdr:rowOff>56219</xdr:rowOff>
    </xdr:to>
    <xdr:sp macro="" textlink="">
      <xdr:nvSpPr>
        <xdr:cNvPr id="338" name="楕円 337">
          <a:extLst>
            <a:ext uri="{FF2B5EF4-FFF2-40B4-BE49-F238E27FC236}">
              <a16:creationId xmlns:a16="http://schemas.microsoft.com/office/drawing/2014/main" id="{144C07E0-2F52-4771-ADE6-A9A3F2FB4E15}"/>
            </a:ext>
          </a:extLst>
        </xdr:cNvPr>
        <xdr:cNvSpPr/>
      </xdr:nvSpPr>
      <xdr:spPr>
        <a:xfrm>
          <a:off x="16967200" y="10070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47346</xdr:rowOff>
    </xdr:from>
    <xdr:ext cx="762000" cy="259045"/>
    <xdr:sp macro="" textlink="">
      <xdr:nvSpPr>
        <xdr:cNvPr id="339" name="定員管理の状況該当値テキスト">
          <a:extLst>
            <a:ext uri="{FF2B5EF4-FFF2-40B4-BE49-F238E27FC236}">
              <a16:creationId xmlns:a16="http://schemas.microsoft.com/office/drawing/2014/main" id="{888475AD-C409-4583-86CB-A26F72BC276E}"/>
            </a:ext>
          </a:extLst>
        </xdr:cNvPr>
        <xdr:cNvSpPr txBox="1"/>
      </xdr:nvSpPr>
      <xdr:spPr>
        <a:xfrm>
          <a:off x="17106900" y="99914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58</xdr:row>
      <xdr:rowOff>121243</xdr:rowOff>
    </xdr:from>
    <xdr:to>
      <xdr:col>77</xdr:col>
      <xdr:colOff>95250</xdr:colOff>
      <xdr:row>59</xdr:row>
      <xdr:rowOff>51393</xdr:rowOff>
    </xdr:to>
    <xdr:sp macro="" textlink="">
      <xdr:nvSpPr>
        <xdr:cNvPr id="340" name="楕円 339">
          <a:extLst>
            <a:ext uri="{FF2B5EF4-FFF2-40B4-BE49-F238E27FC236}">
              <a16:creationId xmlns:a16="http://schemas.microsoft.com/office/drawing/2014/main" id="{F698EE45-87A9-475D-8F85-FCC322A20F91}"/>
            </a:ext>
          </a:extLst>
        </xdr:cNvPr>
        <xdr:cNvSpPr/>
      </xdr:nvSpPr>
      <xdr:spPr>
        <a:xfrm>
          <a:off x="16129000" y="10065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61570</xdr:rowOff>
    </xdr:from>
    <xdr:ext cx="736600" cy="259045"/>
    <xdr:sp macro="" textlink="">
      <xdr:nvSpPr>
        <xdr:cNvPr id="341" name="テキスト ボックス 340">
          <a:extLst>
            <a:ext uri="{FF2B5EF4-FFF2-40B4-BE49-F238E27FC236}">
              <a16:creationId xmlns:a16="http://schemas.microsoft.com/office/drawing/2014/main" id="{6EBD5CF6-17EC-4B10-B39A-46FA422E44C2}"/>
            </a:ext>
          </a:extLst>
        </xdr:cNvPr>
        <xdr:cNvSpPr txBox="1"/>
      </xdr:nvSpPr>
      <xdr:spPr>
        <a:xfrm>
          <a:off x="15798800" y="98342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58</xdr:row>
      <xdr:rowOff>114004</xdr:rowOff>
    </xdr:from>
    <xdr:to>
      <xdr:col>73</xdr:col>
      <xdr:colOff>44450</xdr:colOff>
      <xdr:row>59</xdr:row>
      <xdr:rowOff>44154</xdr:rowOff>
    </xdr:to>
    <xdr:sp macro="" textlink="">
      <xdr:nvSpPr>
        <xdr:cNvPr id="342" name="楕円 341">
          <a:extLst>
            <a:ext uri="{FF2B5EF4-FFF2-40B4-BE49-F238E27FC236}">
              <a16:creationId xmlns:a16="http://schemas.microsoft.com/office/drawing/2014/main" id="{2950BD47-BF5D-4C27-994C-FFDF89C6667C}"/>
            </a:ext>
          </a:extLst>
        </xdr:cNvPr>
        <xdr:cNvSpPr/>
      </xdr:nvSpPr>
      <xdr:spPr>
        <a:xfrm>
          <a:off x="15240000" y="10058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54331</xdr:rowOff>
    </xdr:from>
    <xdr:ext cx="762000" cy="259045"/>
    <xdr:sp macro="" textlink="">
      <xdr:nvSpPr>
        <xdr:cNvPr id="343" name="テキスト ボックス 342">
          <a:extLst>
            <a:ext uri="{FF2B5EF4-FFF2-40B4-BE49-F238E27FC236}">
              <a16:creationId xmlns:a16="http://schemas.microsoft.com/office/drawing/2014/main" id="{60371A90-2BCA-4159-8C51-24656D604521}"/>
            </a:ext>
          </a:extLst>
        </xdr:cNvPr>
        <xdr:cNvSpPr txBox="1"/>
      </xdr:nvSpPr>
      <xdr:spPr>
        <a:xfrm>
          <a:off x="14909800" y="9826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58</xdr:row>
      <xdr:rowOff>91482</xdr:rowOff>
    </xdr:from>
    <xdr:to>
      <xdr:col>68</xdr:col>
      <xdr:colOff>203200</xdr:colOff>
      <xdr:row>59</xdr:row>
      <xdr:rowOff>21632</xdr:rowOff>
    </xdr:to>
    <xdr:sp macro="" textlink="">
      <xdr:nvSpPr>
        <xdr:cNvPr id="344" name="楕円 343">
          <a:extLst>
            <a:ext uri="{FF2B5EF4-FFF2-40B4-BE49-F238E27FC236}">
              <a16:creationId xmlns:a16="http://schemas.microsoft.com/office/drawing/2014/main" id="{E4633D2D-92F2-4485-AF81-A0CF4A353A79}"/>
            </a:ext>
          </a:extLst>
        </xdr:cNvPr>
        <xdr:cNvSpPr/>
      </xdr:nvSpPr>
      <xdr:spPr>
        <a:xfrm>
          <a:off x="14351000" y="10035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31809</xdr:rowOff>
    </xdr:from>
    <xdr:ext cx="762000" cy="259045"/>
    <xdr:sp macro="" textlink="">
      <xdr:nvSpPr>
        <xdr:cNvPr id="345" name="テキスト ボックス 344">
          <a:extLst>
            <a:ext uri="{FF2B5EF4-FFF2-40B4-BE49-F238E27FC236}">
              <a16:creationId xmlns:a16="http://schemas.microsoft.com/office/drawing/2014/main" id="{2B8E28E4-59F8-4DFD-ABD1-272242EE0356}"/>
            </a:ext>
          </a:extLst>
        </xdr:cNvPr>
        <xdr:cNvSpPr txBox="1"/>
      </xdr:nvSpPr>
      <xdr:spPr>
        <a:xfrm>
          <a:off x="14020800" y="98044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89069</xdr:rowOff>
    </xdr:from>
    <xdr:to>
      <xdr:col>64</xdr:col>
      <xdr:colOff>152400</xdr:colOff>
      <xdr:row>59</xdr:row>
      <xdr:rowOff>19219</xdr:rowOff>
    </xdr:to>
    <xdr:sp macro="" textlink="">
      <xdr:nvSpPr>
        <xdr:cNvPr id="346" name="楕円 345">
          <a:extLst>
            <a:ext uri="{FF2B5EF4-FFF2-40B4-BE49-F238E27FC236}">
              <a16:creationId xmlns:a16="http://schemas.microsoft.com/office/drawing/2014/main" id="{3EC2607D-E61E-4955-9A12-4C3F1927BF23}"/>
            </a:ext>
          </a:extLst>
        </xdr:cNvPr>
        <xdr:cNvSpPr/>
      </xdr:nvSpPr>
      <xdr:spPr>
        <a:xfrm>
          <a:off x="13462000" y="10033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29396</xdr:rowOff>
    </xdr:from>
    <xdr:ext cx="762000" cy="259045"/>
    <xdr:sp macro="" textlink="">
      <xdr:nvSpPr>
        <xdr:cNvPr id="347" name="テキスト ボックス 346">
          <a:extLst>
            <a:ext uri="{FF2B5EF4-FFF2-40B4-BE49-F238E27FC236}">
              <a16:creationId xmlns:a16="http://schemas.microsoft.com/office/drawing/2014/main" id="{AA0A77EB-2BA1-4004-942F-3568D00A9476}"/>
            </a:ext>
          </a:extLst>
        </xdr:cNvPr>
        <xdr:cNvSpPr txBox="1"/>
      </xdr:nvSpPr>
      <xdr:spPr>
        <a:xfrm>
          <a:off x="13131800" y="9802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3390B154-0D33-4188-8DFA-5E20E7394F22}"/>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id="{9EB0071A-8E78-46EB-A20D-0005520AD893}"/>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id="{AB604F09-F566-462E-A2CE-D120CE354F17}"/>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A405D69D-C8EF-4EB3-858D-514E1868945D}"/>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1499FE5D-D068-46BE-9688-DCA4989D03E7}"/>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EF137584-6B44-41D3-9B86-46C87C3B6394}"/>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0F8AB984-7B4C-4FB2-A60C-A3D366906ACD}"/>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06076DC3-18A8-41F0-8A07-E95FCA68CAEE}"/>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33538E77-DDFB-4AD9-9C8C-518D0E25195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45E4E605-1134-41D4-A637-614CEEF39F09}"/>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7F687F76-5292-4072-B2D0-4DE81C1BACB4}"/>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6F9AB92C-CFFC-474F-A24F-2DF66042B254}"/>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738595FE-7766-4D7D-9B42-E71A3C6DB9E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前年度より</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0.4</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増の</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11.1</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り</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、全国平均及び類似団体内平均値を上回っている。</a:t>
          </a:r>
          <a:endPar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増加の要因としては</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主に公債費に充当可能な特定財源が減少したことによる。しかし、</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元利償還金及び準元利償還金（主に一部事務組合等が起こした地方債の元利償還金に対する負担金）の減少により、平成</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25</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年度からみると減少</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傾向</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が続いており、類似団体内平均値に近づきつつある。標準税収入額については大幅な増加は見込めないが、元利償還金は減少傾向であるため、今後も減少傾向が続くと見込まれる。</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今後も引き続き新規発行債の抑制等により地方債残高の削減に努め、実質公債費比率の適正化を目指す。</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id="{2E709F05-0A98-4867-913D-835CE84AEC45}"/>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EE294FBE-723F-4ECA-8B7F-F0494C7FA3E1}"/>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id="{93143378-A35A-47AC-8211-DCCF69C942E8}"/>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4" name="直線コネクタ 363">
          <a:extLst>
            <a:ext uri="{FF2B5EF4-FFF2-40B4-BE49-F238E27FC236}">
              <a16:creationId xmlns:a16="http://schemas.microsoft.com/office/drawing/2014/main" id="{24C6248B-BAE4-4E73-AF16-CAF44F185513}"/>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5" name="テキスト ボックス 364">
          <a:extLst>
            <a:ext uri="{FF2B5EF4-FFF2-40B4-BE49-F238E27FC236}">
              <a16:creationId xmlns:a16="http://schemas.microsoft.com/office/drawing/2014/main" id="{F5E19922-7136-4AD6-B904-5C95C0D8DD7E}"/>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6" name="直線コネクタ 365">
          <a:extLst>
            <a:ext uri="{FF2B5EF4-FFF2-40B4-BE49-F238E27FC236}">
              <a16:creationId xmlns:a16="http://schemas.microsoft.com/office/drawing/2014/main" id="{1B4ABB8C-4CCF-42CC-95BB-0B21EF2CCBF9}"/>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67" name="テキスト ボックス 366">
          <a:extLst>
            <a:ext uri="{FF2B5EF4-FFF2-40B4-BE49-F238E27FC236}">
              <a16:creationId xmlns:a16="http://schemas.microsoft.com/office/drawing/2014/main" id="{FB4272F6-BB00-4009-93E0-65F20D9B1C32}"/>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68" name="直線コネクタ 367">
          <a:extLst>
            <a:ext uri="{FF2B5EF4-FFF2-40B4-BE49-F238E27FC236}">
              <a16:creationId xmlns:a16="http://schemas.microsoft.com/office/drawing/2014/main" id="{63A141B1-A4CD-4C3C-81D6-E34AA651930B}"/>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69" name="テキスト ボックス 368">
          <a:extLst>
            <a:ext uri="{FF2B5EF4-FFF2-40B4-BE49-F238E27FC236}">
              <a16:creationId xmlns:a16="http://schemas.microsoft.com/office/drawing/2014/main" id="{2E537E4A-3466-447C-AAB2-85E40AE9DE41}"/>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0" name="直線コネクタ 369">
          <a:extLst>
            <a:ext uri="{FF2B5EF4-FFF2-40B4-BE49-F238E27FC236}">
              <a16:creationId xmlns:a16="http://schemas.microsoft.com/office/drawing/2014/main" id="{1804B3CF-44B3-47FF-98EF-B8C386D7BF7C}"/>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1" name="テキスト ボックス 370">
          <a:extLst>
            <a:ext uri="{FF2B5EF4-FFF2-40B4-BE49-F238E27FC236}">
              <a16:creationId xmlns:a16="http://schemas.microsoft.com/office/drawing/2014/main" id="{C030165F-A64B-460F-A929-34D0ECA42A15}"/>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2" name="直線コネクタ 371">
          <a:extLst>
            <a:ext uri="{FF2B5EF4-FFF2-40B4-BE49-F238E27FC236}">
              <a16:creationId xmlns:a16="http://schemas.microsoft.com/office/drawing/2014/main" id="{2B0AEC1A-3EAD-4D60-B11B-3A4BB13E88B5}"/>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3" name="テキスト ボックス 372">
          <a:extLst>
            <a:ext uri="{FF2B5EF4-FFF2-40B4-BE49-F238E27FC236}">
              <a16:creationId xmlns:a16="http://schemas.microsoft.com/office/drawing/2014/main" id="{9AA50D79-471A-46D3-9FD9-4324EB5E7C1C}"/>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4" name="直線コネクタ 373">
          <a:extLst>
            <a:ext uri="{FF2B5EF4-FFF2-40B4-BE49-F238E27FC236}">
              <a16:creationId xmlns:a16="http://schemas.microsoft.com/office/drawing/2014/main" id="{44B84785-1AB7-45A8-95CF-594E1AE3DEB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75" name="テキスト ボックス 374">
          <a:extLst>
            <a:ext uri="{FF2B5EF4-FFF2-40B4-BE49-F238E27FC236}">
              <a16:creationId xmlns:a16="http://schemas.microsoft.com/office/drawing/2014/main" id="{B6133890-819C-4E5B-85F8-8F5F70758FA2}"/>
            </a:ext>
          </a:extLst>
        </xdr:cNvPr>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6" name="直線コネクタ 375">
          <a:extLst>
            <a:ext uri="{FF2B5EF4-FFF2-40B4-BE49-F238E27FC236}">
              <a16:creationId xmlns:a16="http://schemas.microsoft.com/office/drawing/2014/main" id="{3242F292-E075-4460-AEFB-3AC1164D5B4A}"/>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7" name="テキスト ボックス 376">
          <a:extLst>
            <a:ext uri="{FF2B5EF4-FFF2-40B4-BE49-F238E27FC236}">
              <a16:creationId xmlns:a16="http://schemas.microsoft.com/office/drawing/2014/main" id="{5D612B6C-70D3-46E5-A326-5770ACC4F4B8}"/>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8" name="公債費負担の状況グラフ枠">
          <a:extLst>
            <a:ext uri="{FF2B5EF4-FFF2-40B4-BE49-F238E27FC236}">
              <a16:creationId xmlns:a16="http://schemas.microsoft.com/office/drawing/2014/main" id="{927105E1-EAA0-4A60-B4D0-982D78B9FCEA}"/>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54428</xdr:rowOff>
    </xdr:from>
    <xdr:to>
      <xdr:col>81</xdr:col>
      <xdr:colOff>44450</xdr:colOff>
      <xdr:row>44</xdr:row>
      <xdr:rowOff>165100</xdr:rowOff>
    </xdr:to>
    <xdr:cxnSp macro="">
      <xdr:nvCxnSpPr>
        <xdr:cNvPr id="379" name="直線コネクタ 378">
          <a:extLst>
            <a:ext uri="{FF2B5EF4-FFF2-40B4-BE49-F238E27FC236}">
              <a16:creationId xmlns:a16="http://schemas.microsoft.com/office/drawing/2014/main" id="{916069D0-69AB-4D5C-9F42-4C10D0FDF687}"/>
            </a:ext>
          </a:extLst>
        </xdr:cNvPr>
        <xdr:cNvCxnSpPr/>
      </xdr:nvCxnSpPr>
      <xdr:spPr>
        <a:xfrm flipV="1">
          <a:off x="17018000" y="6226628"/>
          <a:ext cx="0" cy="148227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80" name="公債費負担の状況最小値テキスト">
          <a:extLst>
            <a:ext uri="{FF2B5EF4-FFF2-40B4-BE49-F238E27FC236}">
              <a16:creationId xmlns:a16="http://schemas.microsoft.com/office/drawing/2014/main" id="{3DBB4E02-CA7F-46B4-87C3-55B445B6FFF5}"/>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81" name="直線コネクタ 380">
          <a:extLst>
            <a:ext uri="{FF2B5EF4-FFF2-40B4-BE49-F238E27FC236}">
              <a16:creationId xmlns:a16="http://schemas.microsoft.com/office/drawing/2014/main" id="{12901AEA-A549-4BA3-A770-91A1A13FA924}"/>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140805</xdr:rowOff>
    </xdr:from>
    <xdr:ext cx="762000" cy="259045"/>
    <xdr:sp macro="" textlink="">
      <xdr:nvSpPr>
        <xdr:cNvPr id="382" name="公債費負担の状況最大値テキスト">
          <a:extLst>
            <a:ext uri="{FF2B5EF4-FFF2-40B4-BE49-F238E27FC236}">
              <a16:creationId xmlns:a16="http://schemas.microsoft.com/office/drawing/2014/main" id="{98E16860-0878-42FC-8F11-61E520B73786}"/>
            </a:ext>
          </a:extLst>
        </xdr:cNvPr>
        <xdr:cNvSpPr txBox="1"/>
      </xdr:nvSpPr>
      <xdr:spPr>
        <a:xfrm>
          <a:off x="17106900" y="597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54428</xdr:rowOff>
    </xdr:from>
    <xdr:to>
      <xdr:col>81</xdr:col>
      <xdr:colOff>133350</xdr:colOff>
      <xdr:row>36</xdr:row>
      <xdr:rowOff>54428</xdr:rowOff>
    </xdr:to>
    <xdr:cxnSp macro="">
      <xdr:nvCxnSpPr>
        <xdr:cNvPr id="383" name="直線コネクタ 382">
          <a:extLst>
            <a:ext uri="{FF2B5EF4-FFF2-40B4-BE49-F238E27FC236}">
              <a16:creationId xmlns:a16="http://schemas.microsoft.com/office/drawing/2014/main" id="{3F9962E0-E32F-4D88-B86A-0C795A1A5DD6}"/>
            </a:ext>
          </a:extLst>
        </xdr:cNvPr>
        <xdr:cNvCxnSpPr/>
      </xdr:nvCxnSpPr>
      <xdr:spPr>
        <a:xfrm>
          <a:off x="16929100" y="6226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149981</xdr:rowOff>
    </xdr:from>
    <xdr:to>
      <xdr:col>81</xdr:col>
      <xdr:colOff>44450</xdr:colOff>
      <xdr:row>41</xdr:row>
      <xdr:rowOff>24493</xdr:rowOff>
    </xdr:to>
    <xdr:cxnSp macro="">
      <xdr:nvCxnSpPr>
        <xdr:cNvPr id="384" name="直線コネクタ 383">
          <a:extLst>
            <a:ext uri="{FF2B5EF4-FFF2-40B4-BE49-F238E27FC236}">
              <a16:creationId xmlns:a16="http://schemas.microsoft.com/office/drawing/2014/main" id="{0C61DC22-8AEB-4CC5-A609-DB90BDE7E1D6}"/>
            </a:ext>
          </a:extLst>
        </xdr:cNvPr>
        <xdr:cNvCxnSpPr/>
      </xdr:nvCxnSpPr>
      <xdr:spPr>
        <a:xfrm>
          <a:off x="16179800" y="7007981"/>
          <a:ext cx="838200" cy="45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38</xdr:row>
      <xdr:rowOff>103310</xdr:rowOff>
    </xdr:from>
    <xdr:ext cx="762000" cy="259045"/>
    <xdr:sp macro="" textlink="">
      <xdr:nvSpPr>
        <xdr:cNvPr id="385" name="公債費負担の状況平均値テキスト">
          <a:extLst>
            <a:ext uri="{FF2B5EF4-FFF2-40B4-BE49-F238E27FC236}">
              <a16:creationId xmlns:a16="http://schemas.microsoft.com/office/drawing/2014/main" id="{BD5FA5E7-9CE5-444E-9FE7-B912ACDFF698}"/>
            </a:ext>
          </a:extLst>
        </xdr:cNvPr>
        <xdr:cNvSpPr txBox="1"/>
      </xdr:nvSpPr>
      <xdr:spPr>
        <a:xfrm>
          <a:off x="17106900" y="66184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86783</xdr:rowOff>
    </xdr:from>
    <xdr:to>
      <xdr:col>81</xdr:col>
      <xdr:colOff>95250</xdr:colOff>
      <xdr:row>40</xdr:row>
      <xdr:rowOff>16933</xdr:rowOff>
    </xdr:to>
    <xdr:sp macro="" textlink="">
      <xdr:nvSpPr>
        <xdr:cNvPr id="386" name="フローチャート: 判断 385">
          <a:extLst>
            <a:ext uri="{FF2B5EF4-FFF2-40B4-BE49-F238E27FC236}">
              <a16:creationId xmlns:a16="http://schemas.microsoft.com/office/drawing/2014/main" id="{9E2CBF0F-5F09-4D6D-A83C-04DF7D7C95D4}"/>
            </a:ext>
          </a:extLst>
        </xdr:cNvPr>
        <xdr:cNvSpPr/>
      </xdr:nvSpPr>
      <xdr:spPr>
        <a:xfrm>
          <a:off x="16967200" y="6773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149981</xdr:rowOff>
    </xdr:from>
    <xdr:to>
      <xdr:col>77</xdr:col>
      <xdr:colOff>44450</xdr:colOff>
      <xdr:row>40</xdr:row>
      <xdr:rowOff>149981</xdr:rowOff>
    </xdr:to>
    <xdr:cxnSp macro="">
      <xdr:nvCxnSpPr>
        <xdr:cNvPr id="387" name="直線コネクタ 386">
          <a:extLst>
            <a:ext uri="{FF2B5EF4-FFF2-40B4-BE49-F238E27FC236}">
              <a16:creationId xmlns:a16="http://schemas.microsoft.com/office/drawing/2014/main" id="{3D950599-8C7A-4896-92A3-E2A50D44AFBB}"/>
            </a:ext>
          </a:extLst>
        </xdr:cNvPr>
        <xdr:cNvCxnSpPr/>
      </xdr:nvCxnSpPr>
      <xdr:spPr>
        <a:xfrm>
          <a:off x="15290800" y="700798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86783</xdr:rowOff>
    </xdr:from>
    <xdr:to>
      <xdr:col>77</xdr:col>
      <xdr:colOff>95250</xdr:colOff>
      <xdr:row>40</xdr:row>
      <xdr:rowOff>16933</xdr:rowOff>
    </xdr:to>
    <xdr:sp macro="" textlink="">
      <xdr:nvSpPr>
        <xdr:cNvPr id="388" name="フローチャート: 判断 387">
          <a:extLst>
            <a:ext uri="{FF2B5EF4-FFF2-40B4-BE49-F238E27FC236}">
              <a16:creationId xmlns:a16="http://schemas.microsoft.com/office/drawing/2014/main" id="{4B2478DC-919E-4E2F-A668-1C54F516A1A3}"/>
            </a:ext>
          </a:extLst>
        </xdr:cNvPr>
        <xdr:cNvSpPr/>
      </xdr:nvSpPr>
      <xdr:spPr>
        <a:xfrm>
          <a:off x="16129000" y="6773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27110</xdr:rowOff>
    </xdr:from>
    <xdr:ext cx="736600" cy="259045"/>
    <xdr:sp macro="" textlink="">
      <xdr:nvSpPr>
        <xdr:cNvPr id="389" name="テキスト ボックス 388">
          <a:extLst>
            <a:ext uri="{FF2B5EF4-FFF2-40B4-BE49-F238E27FC236}">
              <a16:creationId xmlns:a16="http://schemas.microsoft.com/office/drawing/2014/main" id="{7DAB8C08-671C-4B62-B16D-46449DFC3752}"/>
            </a:ext>
          </a:extLst>
        </xdr:cNvPr>
        <xdr:cNvSpPr txBox="1"/>
      </xdr:nvSpPr>
      <xdr:spPr>
        <a:xfrm>
          <a:off x="15798800" y="65422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149981</xdr:rowOff>
    </xdr:from>
    <xdr:to>
      <xdr:col>72</xdr:col>
      <xdr:colOff>203200</xdr:colOff>
      <xdr:row>41</xdr:row>
      <xdr:rowOff>104926</xdr:rowOff>
    </xdr:to>
    <xdr:cxnSp macro="">
      <xdr:nvCxnSpPr>
        <xdr:cNvPr id="390" name="直線コネクタ 389">
          <a:extLst>
            <a:ext uri="{FF2B5EF4-FFF2-40B4-BE49-F238E27FC236}">
              <a16:creationId xmlns:a16="http://schemas.microsoft.com/office/drawing/2014/main" id="{D1AA5C3D-B79A-487F-8179-4B3062F0EF1B}"/>
            </a:ext>
          </a:extLst>
        </xdr:cNvPr>
        <xdr:cNvCxnSpPr/>
      </xdr:nvCxnSpPr>
      <xdr:spPr>
        <a:xfrm flipV="1">
          <a:off x="14401800" y="7007981"/>
          <a:ext cx="889000" cy="126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98274</xdr:rowOff>
    </xdr:from>
    <xdr:to>
      <xdr:col>73</xdr:col>
      <xdr:colOff>44450</xdr:colOff>
      <xdr:row>40</xdr:row>
      <xdr:rowOff>28424</xdr:rowOff>
    </xdr:to>
    <xdr:sp macro="" textlink="">
      <xdr:nvSpPr>
        <xdr:cNvPr id="391" name="フローチャート: 判断 390">
          <a:extLst>
            <a:ext uri="{FF2B5EF4-FFF2-40B4-BE49-F238E27FC236}">
              <a16:creationId xmlns:a16="http://schemas.microsoft.com/office/drawing/2014/main" id="{552ADC83-3F13-4490-82FD-92598D6B99F4}"/>
            </a:ext>
          </a:extLst>
        </xdr:cNvPr>
        <xdr:cNvSpPr/>
      </xdr:nvSpPr>
      <xdr:spPr>
        <a:xfrm>
          <a:off x="15240000" y="6784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38601</xdr:rowOff>
    </xdr:from>
    <xdr:ext cx="762000" cy="259045"/>
    <xdr:sp macro="" textlink="">
      <xdr:nvSpPr>
        <xdr:cNvPr id="392" name="テキスト ボックス 391">
          <a:extLst>
            <a:ext uri="{FF2B5EF4-FFF2-40B4-BE49-F238E27FC236}">
              <a16:creationId xmlns:a16="http://schemas.microsoft.com/office/drawing/2014/main" id="{BDCBC13E-67F4-447D-A740-FCF57BFD93B2}"/>
            </a:ext>
          </a:extLst>
        </xdr:cNvPr>
        <xdr:cNvSpPr txBox="1"/>
      </xdr:nvSpPr>
      <xdr:spPr>
        <a:xfrm>
          <a:off x="14909800" y="6553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104926</xdr:rowOff>
    </xdr:from>
    <xdr:to>
      <xdr:col>68</xdr:col>
      <xdr:colOff>152400</xdr:colOff>
      <xdr:row>42</xdr:row>
      <xdr:rowOff>82852</xdr:rowOff>
    </xdr:to>
    <xdr:cxnSp macro="">
      <xdr:nvCxnSpPr>
        <xdr:cNvPr id="393" name="直線コネクタ 392">
          <a:extLst>
            <a:ext uri="{FF2B5EF4-FFF2-40B4-BE49-F238E27FC236}">
              <a16:creationId xmlns:a16="http://schemas.microsoft.com/office/drawing/2014/main" id="{1472B550-1480-434B-A2AD-78634F175051}"/>
            </a:ext>
          </a:extLst>
        </xdr:cNvPr>
        <xdr:cNvCxnSpPr/>
      </xdr:nvCxnSpPr>
      <xdr:spPr>
        <a:xfrm flipV="1">
          <a:off x="13512800" y="7134376"/>
          <a:ext cx="889000" cy="149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109765</xdr:rowOff>
    </xdr:from>
    <xdr:to>
      <xdr:col>68</xdr:col>
      <xdr:colOff>203200</xdr:colOff>
      <xdr:row>40</xdr:row>
      <xdr:rowOff>39915</xdr:rowOff>
    </xdr:to>
    <xdr:sp macro="" textlink="">
      <xdr:nvSpPr>
        <xdr:cNvPr id="394" name="フローチャート: 判断 393">
          <a:extLst>
            <a:ext uri="{FF2B5EF4-FFF2-40B4-BE49-F238E27FC236}">
              <a16:creationId xmlns:a16="http://schemas.microsoft.com/office/drawing/2014/main" id="{3F63A819-517B-4309-B9E1-68B1828E3D48}"/>
            </a:ext>
          </a:extLst>
        </xdr:cNvPr>
        <xdr:cNvSpPr/>
      </xdr:nvSpPr>
      <xdr:spPr>
        <a:xfrm>
          <a:off x="14351000" y="679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50092</xdr:rowOff>
    </xdr:from>
    <xdr:ext cx="762000" cy="259045"/>
    <xdr:sp macro="" textlink="">
      <xdr:nvSpPr>
        <xdr:cNvPr id="395" name="テキスト ボックス 394">
          <a:extLst>
            <a:ext uri="{FF2B5EF4-FFF2-40B4-BE49-F238E27FC236}">
              <a16:creationId xmlns:a16="http://schemas.microsoft.com/office/drawing/2014/main" id="{E2FDE2FF-C3DB-44A1-9886-ABA132B533C6}"/>
            </a:ext>
          </a:extLst>
        </xdr:cNvPr>
        <xdr:cNvSpPr txBox="1"/>
      </xdr:nvSpPr>
      <xdr:spPr>
        <a:xfrm>
          <a:off x="14020800" y="6565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86783</xdr:rowOff>
    </xdr:from>
    <xdr:to>
      <xdr:col>64</xdr:col>
      <xdr:colOff>152400</xdr:colOff>
      <xdr:row>40</xdr:row>
      <xdr:rowOff>16933</xdr:rowOff>
    </xdr:to>
    <xdr:sp macro="" textlink="">
      <xdr:nvSpPr>
        <xdr:cNvPr id="396" name="フローチャート: 判断 395">
          <a:extLst>
            <a:ext uri="{FF2B5EF4-FFF2-40B4-BE49-F238E27FC236}">
              <a16:creationId xmlns:a16="http://schemas.microsoft.com/office/drawing/2014/main" id="{270FB45D-7EB0-4623-8EF2-717353D7003E}"/>
            </a:ext>
          </a:extLst>
        </xdr:cNvPr>
        <xdr:cNvSpPr/>
      </xdr:nvSpPr>
      <xdr:spPr>
        <a:xfrm>
          <a:off x="13462000" y="6773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27110</xdr:rowOff>
    </xdr:from>
    <xdr:ext cx="762000" cy="259045"/>
    <xdr:sp macro="" textlink="">
      <xdr:nvSpPr>
        <xdr:cNvPr id="397" name="テキスト ボックス 396">
          <a:extLst>
            <a:ext uri="{FF2B5EF4-FFF2-40B4-BE49-F238E27FC236}">
              <a16:creationId xmlns:a16="http://schemas.microsoft.com/office/drawing/2014/main" id="{031BA7AF-3B88-44AE-9A17-61096F3781B2}"/>
            </a:ext>
          </a:extLst>
        </xdr:cNvPr>
        <xdr:cNvSpPr txBox="1"/>
      </xdr:nvSpPr>
      <xdr:spPr>
        <a:xfrm>
          <a:off x="13131800" y="6542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9D337BC2-04EE-4913-93BE-3F30DDC52E49}"/>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E625929F-9A13-46F0-BC87-57958BD0B467}"/>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A7F21345-A91F-4145-A45E-39AE446DF51A}"/>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A0A6DCDF-60B3-4F48-B4E6-51E3820F93DA}"/>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AC1CC964-819B-47BE-B2CD-80EB14CE1CF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145143</xdr:rowOff>
    </xdr:from>
    <xdr:to>
      <xdr:col>81</xdr:col>
      <xdr:colOff>95250</xdr:colOff>
      <xdr:row>41</xdr:row>
      <xdr:rowOff>75293</xdr:rowOff>
    </xdr:to>
    <xdr:sp macro="" textlink="">
      <xdr:nvSpPr>
        <xdr:cNvPr id="403" name="楕円 402">
          <a:extLst>
            <a:ext uri="{FF2B5EF4-FFF2-40B4-BE49-F238E27FC236}">
              <a16:creationId xmlns:a16="http://schemas.microsoft.com/office/drawing/2014/main" id="{D653F175-B711-45F6-9F6A-CAF68916F8F4}"/>
            </a:ext>
          </a:extLst>
        </xdr:cNvPr>
        <xdr:cNvSpPr/>
      </xdr:nvSpPr>
      <xdr:spPr>
        <a:xfrm>
          <a:off x="16967200" y="700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117220</xdr:rowOff>
    </xdr:from>
    <xdr:ext cx="762000" cy="259045"/>
    <xdr:sp macro="" textlink="">
      <xdr:nvSpPr>
        <xdr:cNvPr id="404" name="公債費負担の状況該当値テキスト">
          <a:extLst>
            <a:ext uri="{FF2B5EF4-FFF2-40B4-BE49-F238E27FC236}">
              <a16:creationId xmlns:a16="http://schemas.microsoft.com/office/drawing/2014/main" id="{09F29812-710D-4CCD-BE71-836A123DAF8C}"/>
            </a:ext>
          </a:extLst>
        </xdr:cNvPr>
        <xdr:cNvSpPr txBox="1"/>
      </xdr:nvSpPr>
      <xdr:spPr>
        <a:xfrm>
          <a:off x="17106900" y="6975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99181</xdr:rowOff>
    </xdr:from>
    <xdr:to>
      <xdr:col>77</xdr:col>
      <xdr:colOff>95250</xdr:colOff>
      <xdr:row>41</xdr:row>
      <xdr:rowOff>29331</xdr:rowOff>
    </xdr:to>
    <xdr:sp macro="" textlink="">
      <xdr:nvSpPr>
        <xdr:cNvPr id="405" name="楕円 404">
          <a:extLst>
            <a:ext uri="{FF2B5EF4-FFF2-40B4-BE49-F238E27FC236}">
              <a16:creationId xmlns:a16="http://schemas.microsoft.com/office/drawing/2014/main" id="{13C32666-5616-471C-818D-A1A2FEE0ECF8}"/>
            </a:ext>
          </a:extLst>
        </xdr:cNvPr>
        <xdr:cNvSpPr/>
      </xdr:nvSpPr>
      <xdr:spPr>
        <a:xfrm>
          <a:off x="16129000" y="6957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14108</xdr:rowOff>
    </xdr:from>
    <xdr:ext cx="736600" cy="259045"/>
    <xdr:sp macro="" textlink="">
      <xdr:nvSpPr>
        <xdr:cNvPr id="406" name="テキスト ボックス 405">
          <a:extLst>
            <a:ext uri="{FF2B5EF4-FFF2-40B4-BE49-F238E27FC236}">
              <a16:creationId xmlns:a16="http://schemas.microsoft.com/office/drawing/2014/main" id="{B582A48D-281F-4EB0-9D90-182A1BC1C816}"/>
            </a:ext>
          </a:extLst>
        </xdr:cNvPr>
        <xdr:cNvSpPr txBox="1"/>
      </xdr:nvSpPr>
      <xdr:spPr>
        <a:xfrm>
          <a:off x="15798800" y="70435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99181</xdr:rowOff>
    </xdr:from>
    <xdr:to>
      <xdr:col>73</xdr:col>
      <xdr:colOff>44450</xdr:colOff>
      <xdr:row>41</xdr:row>
      <xdr:rowOff>29331</xdr:rowOff>
    </xdr:to>
    <xdr:sp macro="" textlink="">
      <xdr:nvSpPr>
        <xdr:cNvPr id="407" name="楕円 406">
          <a:extLst>
            <a:ext uri="{FF2B5EF4-FFF2-40B4-BE49-F238E27FC236}">
              <a16:creationId xmlns:a16="http://schemas.microsoft.com/office/drawing/2014/main" id="{630BA45D-60CE-498D-A5CD-1C69AAB1A0D9}"/>
            </a:ext>
          </a:extLst>
        </xdr:cNvPr>
        <xdr:cNvSpPr/>
      </xdr:nvSpPr>
      <xdr:spPr>
        <a:xfrm>
          <a:off x="15240000" y="6957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14108</xdr:rowOff>
    </xdr:from>
    <xdr:ext cx="762000" cy="259045"/>
    <xdr:sp macro="" textlink="">
      <xdr:nvSpPr>
        <xdr:cNvPr id="408" name="テキスト ボックス 407">
          <a:extLst>
            <a:ext uri="{FF2B5EF4-FFF2-40B4-BE49-F238E27FC236}">
              <a16:creationId xmlns:a16="http://schemas.microsoft.com/office/drawing/2014/main" id="{C95950DB-10EC-46D2-BF0D-7EC01E6A0B5F}"/>
            </a:ext>
          </a:extLst>
        </xdr:cNvPr>
        <xdr:cNvSpPr txBox="1"/>
      </xdr:nvSpPr>
      <xdr:spPr>
        <a:xfrm>
          <a:off x="14909800" y="7043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54126</xdr:rowOff>
    </xdr:from>
    <xdr:to>
      <xdr:col>68</xdr:col>
      <xdr:colOff>203200</xdr:colOff>
      <xdr:row>41</xdr:row>
      <xdr:rowOff>155726</xdr:rowOff>
    </xdr:to>
    <xdr:sp macro="" textlink="">
      <xdr:nvSpPr>
        <xdr:cNvPr id="409" name="楕円 408">
          <a:extLst>
            <a:ext uri="{FF2B5EF4-FFF2-40B4-BE49-F238E27FC236}">
              <a16:creationId xmlns:a16="http://schemas.microsoft.com/office/drawing/2014/main" id="{B2AD28EB-02EC-4613-A9AC-6D042CAC1808}"/>
            </a:ext>
          </a:extLst>
        </xdr:cNvPr>
        <xdr:cNvSpPr/>
      </xdr:nvSpPr>
      <xdr:spPr>
        <a:xfrm>
          <a:off x="14351000" y="7083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140503</xdr:rowOff>
    </xdr:from>
    <xdr:ext cx="762000" cy="259045"/>
    <xdr:sp macro="" textlink="">
      <xdr:nvSpPr>
        <xdr:cNvPr id="410" name="テキスト ボックス 409">
          <a:extLst>
            <a:ext uri="{FF2B5EF4-FFF2-40B4-BE49-F238E27FC236}">
              <a16:creationId xmlns:a16="http://schemas.microsoft.com/office/drawing/2014/main" id="{458BA1AA-0D07-45B5-BD5E-7B22158E6B1A}"/>
            </a:ext>
          </a:extLst>
        </xdr:cNvPr>
        <xdr:cNvSpPr txBox="1"/>
      </xdr:nvSpPr>
      <xdr:spPr>
        <a:xfrm>
          <a:off x="14020800" y="7169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32052</xdr:rowOff>
    </xdr:from>
    <xdr:to>
      <xdr:col>64</xdr:col>
      <xdr:colOff>152400</xdr:colOff>
      <xdr:row>42</xdr:row>
      <xdr:rowOff>133652</xdr:rowOff>
    </xdr:to>
    <xdr:sp macro="" textlink="">
      <xdr:nvSpPr>
        <xdr:cNvPr id="411" name="楕円 410">
          <a:extLst>
            <a:ext uri="{FF2B5EF4-FFF2-40B4-BE49-F238E27FC236}">
              <a16:creationId xmlns:a16="http://schemas.microsoft.com/office/drawing/2014/main" id="{6AB12B67-296B-4800-A656-CBA09C0FC0FB}"/>
            </a:ext>
          </a:extLst>
        </xdr:cNvPr>
        <xdr:cNvSpPr/>
      </xdr:nvSpPr>
      <xdr:spPr>
        <a:xfrm>
          <a:off x="13462000" y="7232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118429</xdr:rowOff>
    </xdr:from>
    <xdr:ext cx="762000" cy="259045"/>
    <xdr:sp macro="" textlink="">
      <xdr:nvSpPr>
        <xdr:cNvPr id="412" name="テキスト ボックス 411">
          <a:extLst>
            <a:ext uri="{FF2B5EF4-FFF2-40B4-BE49-F238E27FC236}">
              <a16:creationId xmlns:a16="http://schemas.microsoft.com/office/drawing/2014/main" id="{F3206A9D-B285-42A1-89E8-C1CF8A8B6BD1}"/>
            </a:ext>
          </a:extLst>
        </xdr:cNvPr>
        <xdr:cNvSpPr txBox="1"/>
      </xdr:nvSpPr>
      <xdr:spPr>
        <a:xfrm>
          <a:off x="13131800" y="7319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3" name="正方形/長方形 412">
          <a:extLst>
            <a:ext uri="{FF2B5EF4-FFF2-40B4-BE49-F238E27FC236}">
              <a16:creationId xmlns:a16="http://schemas.microsoft.com/office/drawing/2014/main" id="{098A0A26-FA21-4D0D-880A-43CBB05B3803}"/>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4" name="テキスト ボックス 413">
          <a:extLst>
            <a:ext uri="{FF2B5EF4-FFF2-40B4-BE49-F238E27FC236}">
              <a16:creationId xmlns:a16="http://schemas.microsoft.com/office/drawing/2014/main" id="{4F6B0CAB-E955-4695-83FA-FAA59420836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5" name="テキスト ボックス 414">
          <a:extLst>
            <a:ext uri="{FF2B5EF4-FFF2-40B4-BE49-F238E27FC236}">
              <a16:creationId xmlns:a16="http://schemas.microsoft.com/office/drawing/2014/main" id="{84ED4959-6DDD-4A6C-8AA7-2E8D1346B397}"/>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[53.6%]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6" name="正方形/長方形 415">
          <a:extLst>
            <a:ext uri="{FF2B5EF4-FFF2-40B4-BE49-F238E27FC236}">
              <a16:creationId xmlns:a16="http://schemas.microsoft.com/office/drawing/2014/main" id="{66BD3CF4-062C-413B-98FB-356DAEE7B267}"/>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7" name="正方形/長方形 416">
          <a:extLst>
            <a:ext uri="{FF2B5EF4-FFF2-40B4-BE49-F238E27FC236}">
              <a16:creationId xmlns:a16="http://schemas.microsoft.com/office/drawing/2014/main" id="{C88407B5-0211-48AB-8D32-A0CB8732C921}"/>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8" name="正方形/長方形 417">
          <a:extLst>
            <a:ext uri="{FF2B5EF4-FFF2-40B4-BE49-F238E27FC236}">
              <a16:creationId xmlns:a16="http://schemas.microsoft.com/office/drawing/2014/main" id="{2A90E703-3DB1-4B41-81E7-CA15694F6482}"/>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9" name="正方形/長方形 418">
          <a:extLst>
            <a:ext uri="{FF2B5EF4-FFF2-40B4-BE49-F238E27FC236}">
              <a16:creationId xmlns:a16="http://schemas.microsoft.com/office/drawing/2014/main" id="{48D98B7C-4A18-42F2-AE2F-A13793ED17CE}"/>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0" name="正方形/長方形 419">
          <a:extLst>
            <a:ext uri="{FF2B5EF4-FFF2-40B4-BE49-F238E27FC236}">
              <a16:creationId xmlns:a16="http://schemas.microsoft.com/office/drawing/2014/main" id="{4C008B59-127B-4FB0-802A-9BB7E3F06549}"/>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1" name="正方形/長方形 420">
          <a:extLst>
            <a:ext uri="{FF2B5EF4-FFF2-40B4-BE49-F238E27FC236}">
              <a16:creationId xmlns:a16="http://schemas.microsoft.com/office/drawing/2014/main" id="{2339DC0E-5431-4528-8125-D851F6BE35A6}"/>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2" name="正方形/長方形 421">
          <a:extLst>
            <a:ext uri="{FF2B5EF4-FFF2-40B4-BE49-F238E27FC236}">
              <a16:creationId xmlns:a16="http://schemas.microsoft.com/office/drawing/2014/main" id="{7C6009F3-9F3A-4D86-A06C-2E1ACF5E1DC3}"/>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3" name="正方形/長方形 422">
          <a:extLst>
            <a:ext uri="{FF2B5EF4-FFF2-40B4-BE49-F238E27FC236}">
              <a16:creationId xmlns:a16="http://schemas.microsoft.com/office/drawing/2014/main" id="{156DEA87-EEF6-4372-865C-64D7ED95FC92}"/>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4" name="正方形/長方形 423">
          <a:extLst>
            <a:ext uri="{FF2B5EF4-FFF2-40B4-BE49-F238E27FC236}">
              <a16:creationId xmlns:a16="http://schemas.microsoft.com/office/drawing/2014/main" id="{39C6EA75-B660-42F1-8679-9B16711BC327}"/>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5" name="テキスト ボックス 424">
          <a:extLst>
            <a:ext uri="{FF2B5EF4-FFF2-40B4-BE49-F238E27FC236}">
              <a16:creationId xmlns:a16="http://schemas.microsoft.com/office/drawing/2014/main" id="{BE88EC86-1B7A-4178-8AFB-2790234B4A7C}"/>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前年度より</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12.0</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％減の</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53.6</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％となった。元金ベースでのプライマリーバランスを維持することにより地方債残高の削減に努めており、平成</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23</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から減少し続けている。しかし全国平均及び類似団体内平均値と比較すると依然として高い状況となっている。これは、分子でみると将来負担額のうち地方債残高及び公営企業（主に公共下水道事業：法非適）の元利償還金に係る繰出金が多いことが要因であり、分母でみると標準財政規模が少ないためである。</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後世への負担を軽減すべく、今後も引き続き地方債残高の削減に努めることにより、財政の健全化を図る。</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61</xdr:col>
      <xdr:colOff>6350</xdr:colOff>
      <xdr:row>10</xdr:row>
      <xdr:rowOff>63500</xdr:rowOff>
    </xdr:from>
    <xdr:ext cx="298543" cy="225703"/>
    <xdr:sp macro="" textlink="">
      <xdr:nvSpPr>
        <xdr:cNvPr id="426" name="テキスト ボックス 425">
          <a:extLst>
            <a:ext uri="{FF2B5EF4-FFF2-40B4-BE49-F238E27FC236}">
              <a16:creationId xmlns:a16="http://schemas.microsoft.com/office/drawing/2014/main" id="{21957D33-2BBD-4559-A89E-A34542CD561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7" name="直線コネクタ 426">
          <a:extLst>
            <a:ext uri="{FF2B5EF4-FFF2-40B4-BE49-F238E27FC236}">
              <a16:creationId xmlns:a16="http://schemas.microsoft.com/office/drawing/2014/main" id="{A722E260-D6E8-413E-B003-92D2DA6CE48E}"/>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8" name="テキスト ボックス 427">
          <a:extLst>
            <a:ext uri="{FF2B5EF4-FFF2-40B4-BE49-F238E27FC236}">
              <a16:creationId xmlns:a16="http://schemas.microsoft.com/office/drawing/2014/main" id="{8D698210-51C0-4BD6-A7CA-DC6B79297CDA}"/>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9" name="直線コネクタ 428">
          <a:extLst>
            <a:ext uri="{FF2B5EF4-FFF2-40B4-BE49-F238E27FC236}">
              <a16:creationId xmlns:a16="http://schemas.microsoft.com/office/drawing/2014/main" id="{65628D44-AC5E-4F04-8444-D25B1656A47B}"/>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0" name="テキスト ボックス 429">
          <a:extLst>
            <a:ext uri="{FF2B5EF4-FFF2-40B4-BE49-F238E27FC236}">
              <a16:creationId xmlns:a16="http://schemas.microsoft.com/office/drawing/2014/main" id="{D5341E50-825A-4B1B-A56C-ECE55B39FBA2}"/>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1" name="直線コネクタ 430">
          <a:extLst>
            <a:ext uri="{FF2B5EF4-FFF2-40B4-BE49-F238E27FC236}">
              <a16:creationId xmlns:a16="http://schemas.microsoft.com/office/drawing/2014/main" id="{0C7E1D49-B81B-4D82-93F6-325BAA1A00D6}"/>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2" name="テキスト ボックス 431">
          <a:extLst>
            <a:ext uri="{FF2B5EF4-FFF2-40B4-BE49-F238E27FC236}">
              <a16:creationId xmlns:a16="http://schemas.microsoft.com/office/drawing/2014/main" id="{131E13DA-B5D9-461A-9061-2A13AC5B7DD4}"/>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3" name="直線コネクタ 432">
          <a:extLst>
            <a:ext uri="{FF2B5EF4-FFF2-40B4-BE49-F238E27FC236}">
              <a16:creationId xmlns:a16="http://schemas.microsoft.com/office/drawing/2014/main" id="{4590E393-B1CB-47A9-8DCA-0A08371E2E0F}"/>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4" name="テキスト ボックス 433">
          <a:extLst>
            <a:ext uri="{FF2B5EF4-FFF2-40B4-BE49-F238E27FC236}">
              <a16:creationId xmlns:a16="http://schemas.microsoft.com/office/drawing/2014/main" id="{578E8D82-BFBE-49DB-A1C3-8D6F63CA727E}"/>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5" name="直線コネクタ 434">
          <a:extLst>
            <a:ext uri="{FF2B5EF4-FFF2-40B4-BE49-F238E27FC236}">
              <a16:creationId xmlns:a16="http://schemas.microsoft.com/office/drawing/2014/main" id="{D81DFCAD-8213-47BA-A7F7-1C7AC10D6175}"/>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6" name="テキスト ボックス 435">
          <a:extLst>
            <a:ext uri="{FF2B5EF4-FFF2-40B4-BE49-F238E27FC236}">
              <a16:creationId xmlns:a16="http://schemas.microsoft.com/office/drawing/2014/main" id="{174E7111-D1C3-48B5-995A-B9C8463AB0A6}"/>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7" name="直線コネクタ 436">
          <a:extLst>
            <a:ext uri="{FF2B5EF4-FFF2-40B4-BE49-F238E27FC236}">
              <a16:creationId xmlns:a16="http://schemas.microsoft.com/office/drawing/2014/main" id="{20E5C3FC-EBBC-4FB2-82C2-E455FA1E7635}"/>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8" name="テキスト ボックス 437">
          <a:extLst>
            <a:ext uri="{FF2B5EF4-FFF2-40B4-BE49-F238E27FC236}">
              <a16:creationId xmlns:a16="http://schemas.microsoft.com/office/drawing/2014/main" id="{BE9E2FE3-DE6D-4F1E-A1D3-472CE205BF82}"/>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9" name="直線コネクタ 438">
          <a:extLst>
            <a:ext uri="{FF2B5EF4-FFF2-40B4-BE49-F238E27FC236}">
              <a16:creationId xmlns:a16="http://schemas.microsoft.com/office/drawing/2014/main" id="{9467C20A-55F0-4793-A116-8F38A591A056}"/>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0" name="テキスト ボックス 439">
          <a:extLst>
            <a:ext uri="{FF2B5EF4-FFF2-40B4-BE49-F238E27FC236}">
              <a16:creationId xmlns:a16="http://schemas.microsoft.com/office/drawing/2014/main" id="{7409703E-8E48-441C-8835-B247EF4C3F5A}"/>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1" name="直線コネクタ 440">
          <a:extLst>
            <a:ext uri="{FF2B5EF4-FFF2-40B4-BE49-F238E27FC236}">
              <a16:creationId xmlns:a16="http://schemas.microsoft.com/office/drawing/2014/main" id="{574F436F-5330-4719-960A-BA1C265D4C89}"/>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2" name="将来負担の状況グラフ枠">
          <a:extLst>
            <a:ext uri="{FF2B5EF4-FFF2-40B4-BE49-F238E27FC236}">
              <a16:creationId xmlns:a16="http://schemas.microsoft.com/office/drawing/2014/main" id="{FE8F9B82-AFCB-4BD1-9ACB-4289C1100F35}"/>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166068</xdr:rowOff>
    </xdr:to>
    <xdr:cxnSp macro="">
      <xdr:nvCxnSpPr>
        <xdr:cNvPr id="443" name="直線コネクタ 442">
          <a:extLst>
            <a:ext uri="{FF2B5EF4-FFF2-40B4-BE49-F238E27FC236}">
              <a16:creationId xmlns:a16="http://schemas.microsoft.com/office/drawing/2014/main" id="{B407CF92-77A4-47F3-ABD4-FA29D2733F33}"/>
            </a:ext>
          </a:extLst>
        </xdr:cNvPr>
        <xdr:cNvCxnSpPr/>
      </xdr:nvCxnSpPr>
      <xdr:spPr>
        <a:xfrm flipV="1">
          <a:off x="17018000" y="2313214"/>
          <a:ext cx="0" cy="162475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138145</xdr:rowOff>
    </xdr:from>
    <xdr:ext cx="762000" cy="259045"/>
    <xdr:sp macro="" textlink="">
      <xdr:nvSpPr>
        <xdr:cNvPr id="444" name="将来負担の状況最小値テキスト">
          <a:extLst>
            <a:ext uri="{FF2B5EF4-FFF2-40B4-BE49-F238E27FC236}">
              <a16:creationId xmlns:a16="http://schemas.microsoft.com/office/drawing/2014/main" id="{E601D478-9AA9-4338-A8AA-278E908E41F7}"/>
            </a:ext>
          </a:extLst>
        </xdr:cNvPr>
        <xdr:cNvSpPr txBox="1"/>
      </xdr:nvSpPr>
      <xdr:spPr>
        <a:xfrm>
          <a:off x="17106900" y="3910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166068</xdr:rowOff>
    </xdr:from>
    <xdr:to>
      <xdr:col>81</xdr:col>
      <xdr:colOff>133350</xdr:colOff>
      <xdr:row>22</xdr:row>
      <xdr:rowOff>166068</xdr:rowOff>
    </xdr:to>
    <xdr:cxnSp macro="">
      <xdr:nvCxnSpPr>
        <xdr:cNvPr id="445" name="直線コネクタ 444">
          <a:extLst>
            <a:ext uri="{FF2B5EF4-FFF2-40B4-BE49-F238E27FC236}">
              <a16:creationId xmlns:a16="http://schemas.microsoft.com/office/drawing/2014/main" id="{3E1BA213-F51A-4372-9514-A6904297D587}"/>
            </a:ext>
          </a:extLst>
        </xdr:cNvPr>
        <xdr:cNvCxnSpPr/>
      </xdr:nvCxnSpPr>
      <xdr:spPr>
        <a:xfrm>
          <a:off x="16929100" y="3937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6" name="将来負担の状況最大値テキスト">
          <a:extLst>
            <a:ext uri="{FF2B5EF4-FFF2-40B4-BE49-F238E27FC236}">
              <a16:creationId xmlns:a16="http://schemas.microsoft.com/office/drawing/2014/main" id="{6E3AEDE6-7308-4286-B0BC-9A21B1BD4F73}"/>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7" name="直線コネクタ 446">
          <a:extLst>
            <a:ext uri="{FF2B5EF4-FFF2-40B4-BE49-F238E27FC236}">
              <a16:creationId xmlns:a16="http://schemas.microsoft.com/office/drawing/2014/main" id="{03005F12-BCC3-4D44-9D55-2FFE989D71A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17</xdr:row>
      <xdr:rowOff>14454</xdr:rowOff>
    </xdr:from>
    <xdr:to>
      <xdr:col>81</xdr:col>
      <xdr:colOff>44450</xdr:colOff>
      <xdr:row>17</xdr:row>
      <xdr:rowOff>152340</xdr:rowOff>
    </xdr:to>
    <xdr:cxnSp macro="">
      <xdr:nvCxnSpPr>
        <xdr:cNvPr id="448" name="直線コネクタ 447">
          <a:extLst>
            <a:ext uri="{FF2B5EF4-FFF2-40B4-BE49-F238E27FC236}">
              <a16:creationId xmlns:a16="http://schemas.microsoft.com/office/drawing/2014/main" id="{FA3A85BF-1E26-49EC-95B6-A4F9C09F2881}"/>
            </a:ext>
          </a:extLst>
        </xdr:cNvPr>
        <xdr:cNvCxnSpPr/>
      </xdr:nvCxnSpPr>
      <xdr:spPr>
        <a:xfrm flipV="1">
          <a:off x="16179800" y="2929104"/>
          <a:ext cx="838200" cy="137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118792</xdr:rowOff>
    </xdr:from>
    <xdr:ext cx="762000" cy="259045"/>
    <xdr:sp macro="" textlink="">
      <xdr:nvSpPr>
        <xdr:cNvPr id="449" name="将来負担の状況平均値テキスト">
          <a:extLst>
            <a:ext uri="{FF2B5EF4-FFF2-40B4-BE49-F238E27FC236}">
              <a16:creationId xmlns:a16="http://schemas.microsoft.com/office/drawing/2014/main" id="{4089AE12-FE6B-43F9-89D7-71A77E5A7160}"/>
            </a:ext>
          </a:extLst>
        </xdr:cNvPr>
        <xdr:cNvSpPr txBox="1"/>
      </xdr:nvSpPr>
      <xdr:spPr>
        <a:xfrm>
          <a:off x="17106900" y="234764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102265</xdr:rowOff>
    </xdr:from>
    <xdr:to>
      <xdr:col>81</xdr:col>
      <xdr:colOff>95250</xdr:colOff>
      <xdr:row>15</xdr:row>
      <xdr:rowOff>32415</xdr:rowOff>
    </xdr:to>
    <xdr:sp macro="" textlink="">
      <xdr:nvSpPr>
        <xdr:cNvPr id="450" name="フローチャート: 判断 449">
          <a:extLst>
            <a:ext uri="{FF2B5EF4-FFF2-40B4-BE49-F238E27FC236}">
              <a16:creationId xmlns:a16="http://schemas.microsoft.com/office/drawing/2014/main" id="{897657D4-F74D-429A-A2F6-E05E62E18431}"/>
            </a:ext>
          </a:extLst>
        </xdr:cNvPr>
        <xdr:cNvSpPr/>
      </xdr:nvSpPr>
      <xdr:spPr>
        <a:xfrm>
          <a:off x="16967200" y="2502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17</xdr:row>
      <xdr:rowOff>152340</xdr:rowOff>
    </xdr:from>
    <xdr:to>
      <xdr:col>77</xdr:col>
      <xdr:colOff>44450</xdr:colOff>
      <xdr:row>18</xdr:row>
      <xdr:rowOff>67068</xdr:rowOff>
    </xdr:to>
    <xdr:cxnSp macro="">
      <xdr:nvCxnSpPr>
        <xdr:cNvPr id="451" name="直線コネクタ 450">
          <a:extLst>
            <a:ext uri="{FF2B5EF4-FFF2-40B4-BE49-F238E27FC236}">
              <a16:creationId xmlns:a16="http://schemas.microsoft.com/office/drawing/2014/main" id="{958CD91A-66F0-427B-A767-15D767890441}"/>
            </a:ext>
          </a:extLst>
        </xdr:cNvPr>
        <xdr:cNvCxnSpPr/>
      </xdr:nvCxnSpPr>
      <xdr:spPr>
        <a:xfrm flipV="1">
          <a:off x="15290800" y="3066990"/>
          <a:ext cx="889000" cy="86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15</xdr:row>
      <xdr:rowOff>67552</xdr:rowOff>
    </xdr:from>
    <xdr:to>
      <xdr:col>77</xdr:col>
      <xdr:colOff>95250</xdr:colOff>
      <xdr:row>15</xdr:row>
      <xdr:rowOff>169152</xdr:rowOff>
    </xdr:to>
    <xdr:sp macro="" textlink="">
      <xdr:nvSpPr>
        <xdr:cNvPr id="452" name="フローチャート: 判断 451">
          <a:extLst>
            <a:ext uri="{FF2B5EF4-FFF2-40B4-BE49-F238E27FC236}">
              <a16:creationId xmlns:a16="http://schemas.microsoft.com/office/drawing/2014/main" id="{74647445-2048-44B8-954C-343C3EBB1169}"/>
            </a:ext>
          </a:extLst>
        </xdr:cNvPr>
        <xdr:cNvSpPr/>
      </xdr:nvSpPr>
      <xdr:spPr>
        <a:xfrm>
          <a:off x="16129000" y="263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7879</xdr:rowOff>
    </xdr:from>
    <xdr:ext cx="736600" cy="259045"/>
    <xdr:sp macro="" textlink="">
      <xdr:nvSpPr>
        <xdr:cNvPr id="453" name="テキスト ボックス 452">
          <a:extLst>
            <a:ext uri="{FF2B5EF4-FFF2-40B4-BE49-F238E27FC236}">
              <a16:creationId xmlns:a16="http://schemas.microsoft.com/office/drawing/2014/main" id="{7F467276-4AC0-4E40-B652-A7A3F7646356}"/>
            </a:ext>
          </a:extLst>
        </xdr:cNvPr>
        <xdr:cNvSpPr txBox="1"/>
      </xdr:nvSpPr>
      <xdr:spPr>
        <a:xfrm>
          <a:off x="15798800" y="24081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18</xdr:row>
      <xdr:rowOff>67068</xdr:rowOff>
    </xdr:from>
    <xdr:to>
      <xdr:col>72</xdr:col>
      <xdr:colOff>203200</xdr:colOff>
      <xdr:row>18</xdr:row>
      <xdr:rowOff>90049</xdr:rowOff>
    </xdr:to>
    <xdr:cxnSp macro="">
      <xdr:nvCxnSpPr>
        <xdr:cNvPr id="454" name="直線コネクタ 453">
          <a:extLst>
            <a:ext uri="{FF2B5EF4-FFF2-40B4-BE49-F238E27FC236}">
              <a16:creationId xmlns:a16="http://schemas.microsoft.com/office/drawing/2014/main" id="{32F9057B-4ECC-44B8-B887-AD56850F1CDC}"/>
            </a:ext>
          </a:extLst>
        </xdr:cNvPr>
        <xdr:cNvCxnSpPr/>
      </xdr:nvCxnSpPr>
      <xdr:spPr>
        <a:xfrm flipV="1">
          <a:off x="14401800" y="3153168"/>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15</xdr:row>
      <xdr:rowOff>133048</xdr:rowOff>
    </xdr:from>
    <xdr:to>
      <xdr:col>73</xdr:col>
      <xdr:colOff>44450</xdr:colOff>
      <xdr:row>16</xdr:row>
      <xdr:rowOff>63198</xdr:rowOff>
    </xdr:to>
    <xdr:sp macro="" textlink="">
      <xdr:nvSpPr>
        <xdr:cNvPr id="455" name="フローチャート: 判断 454">
          <a:extLst>
            <a:ext uri="{FF2B5EF4-FFF2-40B4-BE49-F238E27FC236}">
              <a16:creationId xmlns:a16="http://schemas.microsoft.com/office/drawing/2014/main" id="{939AF18B-A948-4426-A282-E628105F3BAF}"/>
            </a:ext>
          </a:extLst>
        </xdr:cNvPr>
        <xdr:cNvSpPr/>
      </xdr:nvSpPr>
      <xdr:spPr>
        <a:xfrm>
          <a:off x="15240000" y="2704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73375</xdr:rowOff>
    </xdr:from>
    <xdr:ext cx="762000" cy="259045"/>
    <xdr:sp macro="" textlink="">
      <xdr:nvSpPr>
        <xdr:cNvPr id="456" name="テキスト ボックス 455">
          <a:extLst>
            <a:ext uri="{FF2B5EF4-FFF2-40B4-BE49-F238E27FC236}">
              <a16:creationId xmlns:a16="http://schemas.microsoft.com/office/drawing/2014/main" id="{5EBA0EAA-6B10-42F5-BA4E-F6032B408DD6}"/>
            </a:ext>
          </a:extLst>
        </xdr:cNvPr>
        <xdr:cNvSpPr txBox="1"/>
      </xdr:nvSpPr>
      <xdr:spPr>
        <a:xfrm>
          <a:off x="14909800" y="24736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18</xdr:row>
      <xdr:rowOff>90049</xdr:rowOff>
    </xdr:from>
    <xdr:to>
      <xdr:col>68</xdr:col>
      <xdr:colOff>152400</xdr:colOff>
      <xdr:row>18</xdr:row>
      <xdr:rowOff>169333</xdr:rowOff>
    </xdr:to>
    <xdr:cxnSp macro="">
      <xdr:nvCxnSpPr>
        <xdr:cNvPr id="457" name="直線コネクタ 456">
          <a:extLst>
            <a:ext uri="{FF2B5EF4-FFF2-40B4-BE49-F238E27FC236}">
              <a16:creationId xmlns:a16="http://schemas.microsoft.com/office/drawing/2014/main" id="{760BEAEF-5E4A-4B73-87F4-9A0A0C958854}"/>
            </a:ext>
          </a:extLst>
        </xdr:cNvPr>
        <xdr:cNvCxnSpPr/>
      </xdr:nvCxnSpPr>
      <xdr:spPr>
        <a:xfrm flipV="1">
          <a:off x="13512800" y="3176149"/>
          <a:ext cx="889000" cy="79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94222</xdr:rowOff>
    </xdr:from>
    <xdr:to>
      <xdr:col>68</xdr:col>
      <xdr:colOff>203200</xdr:colOff>
      <xdr:row>15</xdr:row>
      <xdr:rowOff>24372</xdr:rowOff>
    </xdr:to>
    <xdr:sp macro="" textlink="">
      <xdr:nvSpPr>
        <xdr:cNvPr id="458" name="フローチャート: 判断 457">
          <a:extLst>
            <a:ext uri="{FF2B5EF4-FFF2-40B4-BE49-F238E27FC236}">
              <a16:creationId xmlns:a16="http://schemas.microsoft.com/office/drawing/2014/main" id="{66CA1E70-4FD5-496E-BA92-C3FC6D0198EF}"/>
            </a:ext>
          </a:extLst>
        </xdr:cNvPr>
        <xdr:cNvSpPr/>
      </xdr:nvSpPr>
      <xdr:spPr>
        <a:xfrm>
          <a:off x="14351000" y="2494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34549</xdr:rowOff>
    </xdr:from>
    <xdr:ext cx="762000" cy="259045"/>
    <xdr:sp macro="" textlink="">
      <xdr:nvSpPr>
        <xdr:cNvPr id="459" name="テキスト ボックス 458">
          <a:extLst>
            <a:ext uri="{FF2B5EF4-FFF2-40B4-BE49-F238E27FC236}">
              <a16:creationId xmlns:a16="http://schemas.microsoft.com/office/drawing/2014/main" id="{718DAA77-D712-4D15-93A5-22F17450C70F}"/>
            </a:ext>
          </a:extLst>
        </xdr:cNvPr>
        <xdr:cNvSpPr txBox="1"/>
      </xdr:nvSpPr>
      <xdr:spPr>
        <a:xfrm>
          <a:off x="14020800" y="22633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150767</xdr:rowOff>
    </xdr:from>
    <xdr:to>
      <xdr:col>64</xdr:col>
      <xdr:colOff>152400</xdr:colOff>
      <xdr:row>14</xdr:row>
      <xdr:rowOff>80917</xdr:rowOff>
    </xdr:to>
    <xdr:sp macro="" textlink="">
      <xdr:nvSpPr>
        <xdr:cNvPr id="460" name="フローチャート: 判断 459">
          <a:extLst>
            <a:ext uri="{FF2B5EF4-FFF2-40B4-BE49-F238E27FC236}">
              <a16:creationId xmlns:a16="http://schemas.microsoft.com/office/drawing/2014/main" id="{84D2EF57-20DD-416E-8C44-4B5FDEE2B0E2}"/>
            </a:ext>
          </a:extLst>
        </xdr:cNvPr>
        <xdr:cNvSpPr/>
      </xdr:nvSpPr>
      <xdr:spPr>
        <a:xfrm>
          <a:off x="13462000" y="2379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91094</xdr:rowOff>
    </xdr:from>
    <xdr:ext cx="762000" cy="259045"/>
    <xdr:sp macro="" textlink="">
      <xdr:nvSpPr>
        <xdr:cNvPr id="461" name="テキスト ボックス 460">
          <a:extLst>
            <a:ext uri="{FF2B5EF4-FFF2-40B4-BE49-F238E27FC236}">
              <a16:creationId xmlns:a16="http://schemas.microsoft.com/office/drawing/2014/main" id="{B580D1A9-2BA1-418F-B16E-8FBB99307CBF}"/>
            </a:ext>
          </a:extLst>
        </xdr:cNvPr>
        <xdr:cNvSpPr txBox="1"/>
      </xdr:nvSpPr>
      <xdr:spPr>
        <a:xfrm>
          <a:off x="13131800" y="2148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C4B498CB-0AD8-4059-ADA6-AFD3CF99C94A}"/>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7534E472-5B07-44A9-A443-0651CD538F0A}"/>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31EC973C-8EAF-4C74-A377-B9A5E91F7515}"/>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A76710C3-D691-4E59-A597-0BA435AB139F}"/>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509E034-420D-47D6-95B1-DD65DACF764E}"/>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135104</xdr:rowOff>
    </xdr:from>
    <xdr:to>
      <xdr:col>81</xdr:col>
      <xdr:colOff>95250</xdr:colOff>
      <xdr:row>17</xdr:row>
      <xdr:rowOff>65254</xdr:rowOff>
    </xdr:to>
    <xdr:sp macro="" textlink="">
      <xdr:nvSpPr>
        <xdr:cNvPr id="467" name="楕円 466">
          <a:extLst>
            <a:ext uri="{FF2B5EF4-FFF2-40B4-BE49-F238E27FC236}">
              <a16:creationId xmlns:a16="http://schemas.microsoft.com/office/drawing/2014/main" id="{359D07F1-BCAA-46AF-9A9C-A4FDF8EDFB8F}"/>
            </a:ext>
          </a:extLst>
        </xdr:cNvPr>
        <xdr:cNvSpPr/>
      </xdr:nvSpPr>
      <xdr:spPr>
        <a:xfrm>
          <a:off x="16967200" y="2878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16</xdr:row>
      <xdr:rowOff>107181</xdr:rowOff>
    </xdr:from>
    <xdr:ext cx="762000" cy="259045"/>
    <xdr:sp macro="" textlink="">
      <xdr:nvSpPr>
        <xdr:cNvPr id="468" name="将来負担の状況該当値テキスト">
          <a:extLst>
            <a:ext uri="{FF2B5EF4-FFF2-40B4-BE49-F238E27FC236}">
              <a16:creationId xmlns:a16="http://schemas.microsoft.com/office/drawing/2014/main" id="{B0A39116-309D-48D7-A5B7-7DA5228BF7BA}"/>
            </a:ext>
          </a:extLst>
        </xdr:cNvPr>
        <xdr:cNvSpPr txBox="1"/>
      </xdr:nvSpPr>
      <xdr:spPr>
        <a:xfrm>
          <a:off x="17106900" y="2850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17</xdr:row>
      <xdr:rowOff>101540</xdr:rowOff>
    </xdr:from>
    <xdr:to>
      <xdr:col>77</xdr:col>
      <xdr:colOff>95250</xdr:colOff>
      <xdr:row>18</xdr:row>
      <xdr:rowOff>31690</xdr:rowOff>
    </xdr:to>
    <xdr:sp macro="" textlink="">
      <xdr:nvSpPr>
        <xdr:cNvPr id="469" name="楕円 468">
          <a:extLst>
            <a:ext uri="{FF2B5EF4-FFF2-40B4-BE49-F238E27FC236}">
              <a16:creationId xmlns:a16="http://schemas.microsoft.com/office/drawing/2014/main" id="{709EDC80-FB69-40AA-8248-8407BDDF2EFF}"/>
            </a:ext>
          </a:extLst>
        </xdr:cNvPr>
        <xdr:cNvSpPr/>
      </xdr:nvSpPr>
      <xdr:spPr>
        <a:xfrm>
          <a:off x="16129000" y="3016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18</xdr:row>
      <xdr:rowOff>16467</xdr:rowOff>
    </xdr:from>
    <xdr:ext cx="736600" cy="259045"/>
    <xdr:sp macro="" textlink="">
      <xdr:nvSpPr>
        <xdr:cNvPr id="470" name="テキスト ボックス 469">
          <a:extLst>
            <a:ext uri="{FF2B5EF4-FFF2-40B4-BE49-F238E27FC236}">
              <a16:creationId xmlns:a16="http://schemas.microsoft.com/office/drawing/2014/main" id="{9C4FC795-940B-4359-AF87-4F945C31BD85}"/>
            </a:ext>
          </a:extLst>
        </xdr:cNvPr>
        <xdr:cNvSpPr txBox="1"/>
      </xdr:nvSpPr>
      <xdr:spPr>
        <a:xfrm>
          <a:off x="15798800" y="31025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18</xdr:row>
      <xdr:rowOff>16268</xdr:rowOff>
    </xdr:from>
    <xdr:to>
      <xdr:col>73</xdr:col>
      <xdr:colOff>44450</xdr:colOff>
      <xdr:row>18</xdr:row>
      <xdr:rowOff>117868</xdr:rowOff>
    </xdr:to>
    <xdr:sp macro="" textlink="">
      <xdr:nvSpPr>
        <xdr:cNvPr id="471" name="楕円 470">
          <a:extLst>
            <a:ext uri="{FF2B5EF4-FFF2-40B4-BE49-F238E27FC236}">
              <a16:creationId xmlns:a16="http://schemas.microsoft.com/office/drawing/2014/main" id="{6122E53E-CCD4-4E08-A1F3-A90287D881A0}"/>
            </a:ext>
          </a:extLst>
        </xdr:cNvPr>
        <xdr:cNvSpPr/>
      </xdr:nvSpPr>
      <xdr:spPr>
        <a:xfrm>
          <a:off x="15240000" y="3102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18</xdr:row>
      <xdr:rowOff>102645</xdr:rowOff>
    </xdr:from>
    <xdr:ext cx="762000" cy="259045"/>
    <xdr:sp macro="" textlink="">
      <xdr:nvSpPr>
        <xdr:cNvPr id="472" name="テキスト ボックス 471">
          <a:extLst>
            <a:ext uri="{FF2B5EF4-FFF2-40B4-BE49-F238E27FC236}">
              <a16:creationId xmlns:a16="http://schemas.microsoft.com/office/drawing/2014/main" id="{67937F1E-1CA5-4D53-9779-0A63D14186EA}"/>
            </a:ext>
          </a:extLst>
        </xdr:cNvPr>
        <xdr:cNvSpPr txBox="1"/>
      </xdr:nvSpPr>
      <xdr:spPr>
        <a:xfrm>
          <a:off x="14909800" y="3188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18</xdr:row>
      <xdr:rowOff>39249</xdr:rowOff>
    </xdr:from>
    <xdr:to>
      <xdr:col>68</xdr:col>
      <xdr:colOff>203200</xdr:colOff>
      <xdr:row>18</xdr:row>
      <xdr:rowOff>140849</xdr:rowOff>
    </xdr:to>
    <xdr:sp macro="" textlink="">
      <xdr:nvSpPr>
        <xdr:cNvPr id="473" name="楕円 472">
          <a:extLst>
            <a:ext uri="{FF2B5EF4-FFF2-40B4-BE49-F238E27FC236}">
              <a16:creationId xmlns:a16="http://schemas.microsoft.com/office/drawing/2014/main" id="{9F06E56E-0D95-4AAE-A84A-C5095EE18CC7}"/>
            </a:ext>
          </a:extLst>
        </xdr:cNvPr>
        <xdr:cNvSpPr/>
      </xdr:nvSpPr>
      <xdr:spPr>
        <a:xfrm>
          <a:off x="14351000" y="3125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18</xdr:row>
      <xdr:rowOff>125626</xdr:rowOff>
    </xdr:from>
    <xdr:ext cx="762000" cy="259045"/>
    <xdr:sp macro="" textlink="">
      <xdr:nvSpPr>
        <xdr:cNvPr id="474" name="テキスト ボックス 473">
          <a:extLst>
            <a:ext uri="{FF2B5EF4-FFF2-40B4-BE49-F238E27FC236}">
              <a16:creationId xmlns:a16="http://schemas.microsoft.com/office/drawing/2014/main" id="{A8E101C3-E5F2-434D-BC4A-ED071489AC3B}"/>
            </a:ext>
          </a:extLst>
        </xdr:cNvPr>
        <xdr:cNvSpPr txBox="1"/>
      </xdr:nvSpPr>
      <xdr:spPr>
        <a:xfrm>
          <a:off x="14020800" y="32117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118533</xdr:rowOff>
    </xdr:from>
    <xdr:to>
      <xdr:col>64</xdr:col>
      <xdr:colOff>152400</xdr:colOff>
      <xdr:row>19</xdr:row>
      <xdr:rowOff>48683</xdr:rowOff>
    </xdr:to>
    <xdr:sp macro="" textlink="">
      <xdr:nvSpPr>
        <xdr:cNvPr id="475" name="楕円 474">
          <a:extLst>
            <a:ext uri="{FF2B5EF4-FFF2-40B4-BE49-F238E27FC236}">
              <a16:creationId xmlns:a16="http://schemas.microsoft.com/office/drawing/2014/main" id="{3347BE59-0684-4E3A-A56B-3D42FA497F38}"/>
            </a:ext>
          </a:extLst>
        </xdr:cNvPr>
        <xdr:cNvSpPr/>
      </xdr:nvSpPr>
      <xdr:spPr>
        <a:xfrm>
          <a:off x="13462000" y="320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19</xdr:row>
      <xdr:rowOff>33460</xdr:rowOff>
    </xdr:from>
    <xdr:ext cx="762000" cy="259045"/>
    <xdr:sp macro="" textlink="">
      <xdr:nvSpPr>
        <xdr:cNvPr id="476" name="テキスト ボックス 475">
          <a:extLst>
            <a:ext uri="{FF2B5EF4-FFF2-40B4-BE49-F238E27FC236}">
              <a16:creationId xmlns:a16="http://schemas.microsoft.com/office/drawing/2014/main" id="{25F2309F-002D-4C2B-A0FD-F885F72B0BE2}"/>
            </a:ext>
          </a:extLst>
        </xdr:cNvPr>
        <xdr:cNvSpPr txBox="1"/>
      </xdr:nvSpPr>
      <xdr:spPr>
        <a:xfrm>
          <a:off x="13131800" y="329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DA7923B8-9D32-4C25-AFFB-BDE10EA3DF85}"/>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EC3866E5-2527-4558-97E7-B3C66ACA43AA}"/>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2F3AEE1B-5967-46E1-A522-4EF1FD10211C}"/>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B97B3C22-3FAC-4C96-9FC2-E1F1BDFF872A}"/>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青森県階上町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65AF90B5-DF30-4DDF-AAA6-1F381EF0E45D}"/>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E41468DB-4AC8-4861-9E72-4957AF06FA72}"/>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993EB18-79B4-46F3-A4EC-BD711F85ECA2}"/>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7A4807EA-C3A6-4530-8F72-0ED4D28F8FBD}"/>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EC2D53D0-122E-4E31-998A-411EE7BA8724}"/>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941CE55C-5DC6-4645-8C2F-46435D16FC0B}"/>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AE2DF5AD-DA91-42D4-828F-C3C56213DB94}"/>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13,592
13,544
94.01
5,709,759
5,365,052
336,148
3,754,345
6,422,058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2A0FAC4C-5F41-41B1-BCE6-3BABEE59E3E8}"/>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D03560CF-A847-4ED1-B952-E6170BB22E4A}"/>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6458BA10-4633-4483-B6A6-367619233A8A}"/>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11.1
53.6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9C8F85C8-9F55-4F98-87D1-D529FB7D501E}"/>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7A2DA0A8-9BB6-4534-97FA-499EF2561B8B}"/>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9134E00C-0723-4F6D-B6E8-6CF24DF3F4E1}"/>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212FBA8B-7F41-4776-80DA-DC56F4BB937A}"/>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E072AFDD-A1BC-444D-9675-26AFBD8148E5}"/>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B73DE1A4-20CB-4EEA-B178-0990835BBFFC}"/>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EF0CBAD-4F5E-4B62-B7A9-26410F04A0D5}"/>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A7402C27-1C0B-45A1-9CDD-7ECBD15445DC}"/>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741BC5DC-50C0-41FA-A5AD-C51578B916A4}"/>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6BD32106-A423-4AFF-8E52-ABECFD21B13F}"/>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DF3EFA26-C643-4737-87CB-2AFA9F849EE5}"/>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DC1DBE3-4E75-48F7-BFB9-C9D6C843D7A5}"/>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A2A9C5DE-503B-48CC-95C6-B12E1B5976DF}"/>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6FCCDFAF-72B3-435E-97C5-76E08AE97129}"/>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AAD61B2B-6356-44CD-86F7-ABBAEEC0E00A}"/>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5CD57141-C44A-4304-B254-59CD0241F35E}"/>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95925" cy="259045"/>
    <xdr:sp macro="" textlink="">
      <xdr:nvSpPr>
        <xdr:cNvPr id="32" name="テキスト ボックス 31">
          <a:extLst>
            <a:ext uri="{FF2B5EF4-FFF2-40B4-BE49-F238E27FC236}">
              <a16:creationId xmlns:a16="http://schemas.microsoft.com/office/drawing/2014/main" id="{7CD90D96-D983-4340-B5F8-EEAF7593A912}"/>
            </a:ext>
          </a:extLst>
        </xdr:cNvPr>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B0356A27-F23B-497B-B858-F651A3EB1544}"/>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3F8B9FA5-5C53-4BE2-9945-8A138F3D617F}"/>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AE560239-49DB-4171-9B5E-B458A23F0709}"/>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9136DDFA-56EC-442D-988D-954841DB104D}"/>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DA5977DC-7105-4702-98CA-CC3D7502B4C2}"/>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92516EA4-9E87-4C4C-8C27-99E24E86DDC5}"/>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3E575CD4-5E86-4E6B-B422-86460BB02CD1}"/>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C8E8445C-0393-43FA-8AE0-52CC547E0A3E}"/>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CAA3D85B-94F8-4A23-8971-15D7A386C9AF}"/>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2B2344D5-4FE0-4322-8F3C-9EC0D3585CC2}"/>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CFE5D153-741D-48A7-B139-7BCE33931166}"/>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625827CC-D42E-47F3-B435-F2810FD15588}"/>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類似団体内平均値及び全国平均を下回る</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19.4</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％となった。</a:t>
          </a:r>
          <a:endPar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職員数が少ないことが主な要因であるが、</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基本的に、財政力指数が低ければ</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人件費</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も</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低く</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なる傾向にあり、財政力指数が類似団体内平均値を下回る限り、</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人件費</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も類似団体内平均値を下回っていくこととなる。</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業務量の増加に伴い時間外勤務手当が増加傾向であるが、</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定員管理計画に基づき、今後も引き続き人件費の適正化に努める。</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415C547C-4169-4B57-A999-BBE2F6DD3445}"/>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A0CD9926-C67D-4228-91B5-200AB2295E81}"/>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D5D96E47-1F5F-492E-BCE2-4BD115D3B14E}"/>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F51A4B32-D5C2-4AD5-9640-8C22F7CF7303}"/>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CA15958B-8B0B-4AF8-B74D-99B98DA3AA08}"/>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BAFBECB-EA41-46C5-819C-666D051FA04D}"/>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6868DBE3-2E08-4EDF-8370-68283B612C5A}"/>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7B0FD711-456B-429E-8033-A8F68DA35DCB}"/>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90CB11DE-17CD-4518-820F-475D1289CFFA}"/>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263E5E1B-3B19-45A7-AFDA-E4B70C8F7C5F}"/>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B3F5C343-D56D-41C1-A2A4-7BD78B5B67B7}"/>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59C6112-3A3E-442E-85F7-89864BEF86F8}"/>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3335E872-B8D8-488D-A35C-AEA40842BE51}"/>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76793ABC-78F4-4832-BCF4-281336E9148A}"/>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D1369478-AD18-48DC-8E10-921DF262C2FD}"/>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C6395A33-39A0-4F66-B982-2B3B3ABE05D2}"/>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31750</xdr:rowOff>
    </xdr:from>
    <xdr:to>
      <xdr:col>24</xdr:col>
      <xdr:colOff>25400</xdr:colOff>
      <xdr:row>40</xdr:row>
      <xdr:rowOff>88900</xdr:rowOff>
    </xdr:to>
    <xdr:cxnSp macro="">
      <xdr:nvCxnSpPr>
        <xdr:cNvPr id="61" name="直線コネクタ 60">
          <a:extLst>
            <a:ext uri="{FF2B5EF4-FFF2-40B4-BE49-F238E27FC236}">
              <a16:creationId xmlns:a16="http://schemas.microsoft.com/office/drawing/2014/main" id="{CEB1E464-72CE-4076-8598-720763913796}"/>
            </a:ext>
          </a:extLst>
        </xdr:cNvPr>
        <xdr:cNvCxnSpPr/>
      </xdr:nvCxnSpPr>
      <xdr:spPr>
        <a:xfrm flipV="1">
          <a:off x="4826000" y="568960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60977</xdr:rowOff>
    </xdr:from>
    <xdr:ext cx="762000" cy="259045"/>
    <xdr:sp macro="" textlink="">
      <xdr:nvSpPr>
        <xdr:cNvPr id="62" name="人件費最小値テキスト">
          <a:extLst>
            <a:ext uri="{FF2B5EF4-FFF2-40B4-BE49-F238E27FC236}">
              <a16:creationId xmlns:a16="http://schemas.microsoft.com/office/drawing/2014/main" id="{BC47710A-F0E9-4D40-94AB-04A3A76C0951}"/>
            </a:ext>
          </a:extLst>
        </xdr:cNvPr>
        <xdr:cNvSpPr txBox="1"/>
      </xdr:nvSpPr>
      <xdr:spPr>
        <a:xfrm>
          <a:off x="4914900" y="691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88900</xdr:rowOff>
    </xdr:from>
    <xdr:to>
      <xdr:col>24</xdr:col>
      <xdr:colOff>114300</xdr:colOff>
      <xdr:row>40</xdr:row>
      <xdr:rowOff>88900</xdr:rowOff>
    </xdr:to>
    <xdr:cxnSp macro="">
      <xdr:nvCxnSpPr>
        <xdr:cNvPr id="63" name="直線コネクタ 62">
          <a:extLst>
            <a:ext uri="{FF2B5EF4-FFF2-40B4-BE49-F238E27FC236}">
              <a16:creationId xmlns:a16="http://schemas.microsoft.com/office/drawing/2014/main" id="{8454149D-EF27-409B-9DB8-FF6C4BB9084B}"/>
            </a:ext>
          </a:extLst>
        </xdr:cNvPr>
        <xdr:cNvCxnSpPr/>
      </xdr:nvCxnSpPr>
      <xdr:spPr>
        <a:xfrm>
          <a:off x="4737100" y="694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118127</xdr:rowOff>
    </xdr:from>
    <xdr:ext cx="762000" cy="259045"/>
    <xdr:sp macro="" textlink="">
      <xdr:nvSpPr>
        <xdr:cNvPr id="64" name="人件費最大値テキスト">
          <a:extLst>
            <a:ext uri="{FF2B5EF4-FFF2-40B4-BE49-F238E27FC236}">
              <a16:creationId xmlns:a16="http://schemas.microsoft.com/office/drawing/2014/main" id="{AFF52D5E-6ED8-4016-9B1A-8E12C865117D}"/>
            </a:ext>
          </a:extLst>
        </xdr:cNvPr>
        <xdr:cNvSpPr txBox="1"/>
      </xdr:nvSpPr>
      <xdr:spPr>
        <a:xfrm>
          <a:off x="4914900" y="543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31750</xdr:rowOff>
    </xdr:from>
    <xdr:to>
      <xdr:col>24</xdr:col>
      <xdr:colOff>114300</xdr:colOff>
      <xdr:row>33</xdr:row>
      <xdr:rowOff>31750</xdr:rowOff>
    </xdr:to>
    <xdr:cxnSp macro="">
      <xdr:nvCxnSpPr>
        <xdr:cNvPr id="65" name="直線コネクタ 64">
          <a:extLst>
            <a:ext uri="{FF2B5EF4-FFF2-40B4-BE49-F238E27FC236}">
              <a16:creationId xmlns:a16="http://schemas.microsoft.com/office/drawing/2014/main" id="{51BA3FEA-F4E6-419A-A79B-4C1C2D7E7F59}"/>
            </a:ext>
          </a:extLst>
        </xdr:cNvPr>
        <xdr:cNvCxnSpPr/>
      </xdr:nvCxnSpPr>
      <xdr:spPr>
        <a:xfrm>
          <a:off x="4737100" y="5689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34</xdr:row>
      <xdr:rowOff>157480</xdr:rowOff>
    </xdr:from>
    <xdr:to>
      <xdr:col>24</xdr:col>
      <xdr:colOff>25400</xdr:colOff>
      <xdr:row>35</xdr:row>
      <xdr:rowOff>8890</xdr:rowOff>
    </xdr:to>
    <xdr:cxnSp macro="">
      <xdr:nvCxnSpPr>
        <xdr:cNvPr id="66" name="直線コネクタ 65">
          <a:extLst>
            <a:ext uri="{FF2B5EF4-FFF2-40B4-BE49-F238E27FC236}">
              <a16:creationId xmlns:a16="http://schemas.microsoft.com/office/drawing/2014/main" id="{B2FDFF7D-7843-43D6-B0EE-C603928BABBE}"/>
            </a:ext>
          </a:extLst>
        </xdr:cNvPr>
        <xdr:cNvCxnSpPr/>
      </xdr:nvCxnSpPr>
      <xdr:spPr>
        <a:xfrm flipV="1">
          <a:off x="3987800" y="598678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166387</xdr:rowOff>
    </xdr:from>
    <xdr:ext cx="762000" cy="259045"/>
    <xdr:sp macro="" textlink="">
      <xdr:nvSpPr>
        <xdr:cNvPr id="67" name="人件費平均値テキスト">
          <a:extLst>
            <a:ext uri="{FF2B5EF4-FFF2-40B4-BE49-F238E27FC236}">
              <a16:creationId xmlns:a16="http://schemas.microsoft.com/office/drawing/2014/main" id="{6B229FF4-4DC1-47B8-A4EA-256B8BC3C800}"/>
            </a:ext>
          </a:extLst>
        </xdr:cNvPr>
        <xdr:cNvSpPr txBox="1"/>
      </xdr:nvSpPr>
      <xdr:spPr>
        <a:xfrm>
          <a:off x="4914900" y="61671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22860</xdr:rowOff>
    </xdr:from>
    <xdr:to>
      <xdr:col>24</xdr:col>
      <xdr:colOff>76200</xdr:colOff>
      <xdr:row>36</xdr:row>
      <xdr:rowOff>124460</xdr:rowOff>
    </xdr:to>
    <xdr:sp macro="" textlink="">
      <xdr:nvSpPr>
        <xdr:cNvPr id="68" name="フローチャート: 判断 67">
          <a:extLst>
            <a:ext uri="{FF2B5EF4-FFF2-40B4-BE49-F238E27FC236}">
              <a16:creationId xmlns:a16="http://schemas.microsoft.com/office/drawing/2014/main" id="{F0E86931-8D8C-4B8A-8536-ABBEFAE6F170}"/>
            </a:ext>
          </a:extLst>
        </xdr:cNvPr>
        <xdr:cNvSpPr/>
      </xdr:nvSpPr>
      <xdr:spPr>
        <a:xfrm>
          <a:off x="4775200" y="619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127000</xdr:rowOff>
    </xdr:from>
    <xdr:to>
      <xdr:col>19</xdr:col>
      <xdr:colOff>187325</xdr:colOff>
      <xdr:row>35</xdr:row>
      <xdr:rowOff>8890</xdr:rowOff>
    </xdr:to>
    <xdr:cxnSp macro="">
      <xdr:nvCxnSpPr>
        <xdr:cNvPr id="69" name="直線コネクタ 68">
          <a:extLst>
            <a:ext uri="{FF2B5EF4-FFF2-40B4-BE49-F238E27FC236}">
              <a16:creationId xmlns:a16="http://schemas.microsoft.com/office/drawing/2014/main" id="{A90BBD26-C3BD-4F8B-870A-2549F96C419B}"/>
            </a:ext>
          </a:extLst>
        </xdr:cNvPr>
        <xdr:cNvCxnSpPr/>
      </xdr:nvCxnSpPr>
      <xdr:spPr>
        <a:xfrm>
          <a:off x="3098800" y="595630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15240</xdr:rowOff>
    </xdr:from>
    <xdr:to>
      <xdr:col>20</xdr:col>
      <xdr:colOff>38100</xdr:colOff>
      <xdr:row>36</xdr:row>
      <xdr:rowOff>116840</xdr:rowOff>
    </xdr:to>
    <xdr:sp macro="" textlink="">
      <xdr:nvSpPr>
        <xdr:cNvPr id="70" name="フローチャート: 判断 69">
          <a:extLst>
            <a:ext uri="{FF2B5EF4-FFF2-40B4-BE49-F238E27FC236}">
              <a16:creationId xmlns:a16="http://schemas.microsoft.com/office/drawing/2014/main" id="{66400FAF-E6DF-48D9-8940-D58DE5A5B82C}"/>
            </a:ext>
          </a:extLst>
        </xdr:cNvPr>
        <xdr:cNvSpPr/>
      </xdr:nvSpPr>
      <xdr:spPr>
        <a:xfrm>
          <a:off x="39370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101617</xdr:rowOff>
    </xdr:from>
    <xdr:ext cx="736600" cy="259045"/>
    <xdr:sp macro="" textlink="">
      <xdr:nvSpPr>
        <xdr:cNvPr id="71" name="テキスト ボックス 70">
          <a:extLst>
            <a:ext uri="{FF2B5EF4-FFF2-40B4-BE49-F238E27FC236}">
              <a16:creationId xmlns:a16="http://schemas.microsoft.com/office/drawing/2014/main" id="{B0D7ED5B-94A5-42AC-90F8-8CA8BDF268E6}"/>
            </a:ext>
          </a:extLst>
        </xdr:cNvPr>
        <xdr:cNvSpPr txBox="1"/>
      </xdr:nvSpPr>
      <xdr:spPr>
        <a:xfrm>
          <a:off x="3606800" y="62738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127000</xdr:rowOff>
    </xdr:from>
    <xdr:to>
      <xdr:col>15</xdr:col>
      <xdr:colOff>98425</xdr:colOff>
      <xdr:row>34</xdr:row>
      <xdr:rowOff>134620</xdr:rowOff>
    </xdr:to>
    <xdr:cxnSp macro="">
      <xdr:nvCxnSpPr>
        <xdr:cNvPr id="72" name="直線コネクタ 71">
          <a:extLst>
            <a:ext uri="{FF2B5EF4-FFF2-40B4-BE49-F238E27FC236}">
              <a16:creationId xmlns:a16="http://schemas.microsoft.com/office/drawing/2014/main" id="{4A3B6AB9-44D0-4F62-B9FD-0354A14B6F6E}"/>
            </a:ext>
          </a:extLst>
        </xdr:cNvPr>
        <xdr:cNvCxnSpPr/>
      </xdr:nvCxnSpPr>
      <xdr:spPr>
        <a:xfrm flipV="1">
          <a:off x="2209800" y="59563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148590</xdr:rowOff>
    </xdr:from>
    <xdr:to>
      <xdr:col>15</xdr:col>
      <xdr:colOff>149225</xdr:colOff>
      <xdr:row>36</xdr:row>
      <xdr:rowOff>78740</xdr:rowOff>
    </xdr:to>
    <xdr:sp macro="" textlink="">
      <xdr:nvSpPr>
        <xdr:cNvPr id="73" name="フローチャート: 判断 72">
          <a:extLst>
            <a:ext uri="{FF2B5EF4-FFF2-40B4-BE49-F238E27FC236}">
              <a16:creationId xmlns:a16="http://schemas.microsoft.com/office/drawing/2014/main" id="{E14F70A0-B8F5-4F2C-B905-CCD3D34CE977}"/>
            </a:ext>
          </a:extLst>
        </xdr:cNvPr>
        <xdr:cNvSpPr/>
      </xdr:nvSpPr>
      <xdr:spPr>
        <a:xfrm>
          <a:off x="3048000" y="614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63517</xdr:rowOff>
    </xdr:from>
    <xdr:ext cx="762000" cy="259045"/>
    <xdr:sp macro="" textlink="">
      <xdr:nvSpPr>
        <xdr:cNvPr id="74" name="テキスト ボックス 73">
          <a:extLst>
            <a:ext uri="{FF2B5EF4-FFF2-40B4-BE49-F238E27FC236}">
              <a16:creationId xmlns:a16="http://schemas.microsoft.com/office/drawing/2014/main" id="{DBDCB4F5-D2A3-4A8D-94B6-3FEC84BC4772}"/>
            </a:ext>
          </a:extLst>
        </xdr:cNvPr>
        <xdr:cNvSpPr txBox="1"/>
      </xdr:nvSpPr>
      <xdr:spPr>
        <a:xfrm>
          <a:off x="2717800" y="6235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34</xdr:row>
      <xdr:rowOff>134620</xdr:rowOff>
    </xdr:from>
    <xdr:to>
      <xdr:col>11</xdr:col>
      <xdr:colOff>9525</xdr:colOff>
      <xdr:row>35</xdr:row>
      <xdr:rowOff>1270</xdr:rowOff>
    </xdr:to>
    <xdr:cxnSp macro="">
      <xdr:nvCxnSpPr>
        <xdr:cNvPr id="75" name="直線コネクタ 74">
          <a:extLst>
            <a:ext uri="{FF2B5EF4-FFF2-40B4-BE49-F238E27FC236}">
              <a16:creationId xmlns:a16="http://schemas.microsoft.com/office/drawing/2014/main" id="{CA630C0B-CC71-4EEF-8960-3F272BF59C6F}"/>
            </a:ext>
          </a:extLst>
        </xdr:cNvPr>
        <xdr:cNvCxnSpPr/>
      </xdr:nvCxnSpPr>
      <xdr:spPr>
        <a:xfrm flipV="1">
          <a:off x="1320800" y="59639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133350</xdr:rowOff>
    </xdr:from>
    <xdr:to>
      <xdr:col>11</xdr:col>
      <xdr:colOff>60325</xdr:colOff>
      <xdr:row>36</xdr:row>
      <xdr:rowOff>63500</xdr:rowOff>
    </xdr:to>
    <xdr:sp macro="" textlink="">
      <xdr:nvSpPr>
        <xdr:cNvPr id="76" name="フローチャート: 判断 75">
          <a:extLst>
            <a:ext uri="{FF2B5EF4-FFF2-40B4-BE49-F238E27FC236}">
              <a16:creationId xmlns:a16="http://schemas.microsoft.com/office/drawing/2014/main" id="{64DC5F2B-96A5-459B-ABDD-DE4737235885}"/>
            </a:ext>
          </a:extLst>
        </xdr:cNvPr>
        <xdr:cNvSpPr/>
      </xdr:nvSpPr>
      <xdr:spPr>
        <a:xfrm>
          <a:off x="2159000" y="613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48277</xdr:rowOff>
    </xdr:from>
    <xdr:ext cx="762000" cy="259045"/>
    <xdr:sp macro="" textlink="">
      <xdr:nvSpPr>
        <xdr:cNvPr id="77" name="テキスト ボックス 76">
          <a:extLst>
            <a:ext uri="{FF2B5EF4-FFF2-40B4-BE49-F238E27FC236}">
              <a16:creationId xmlns:a16="http://schemas.microsoft.com/office/drawing/2014/main" id="{628CF2C8-50EA-4736-B769-1EF093005B57}"/>
            </a:ext>
          </a:extLst>
        </xdr:cNvPr>
        <xdr:cNvSpPr txBox="1"/>
      </xdr:nvSpPr>
      <xdr:spPr>
        <a:xfrm>
          <a:off x="1828800" y="622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114300</xdr:rowOff>
    </xdr:from>
    <xdr:to>
      <xdr:col>6</xdr:col>
      <xdr:colOff>171450</xdr:colOff>
      <xdr:row>37</xdr:row>
      <xdr:rowOff>44450</xdr:rowOff>
    </xdr:to>
    <xdr:sp macro="" textlink="">
      <xdr:nvSpPr>
        <xdr:cNvPr id="78" name="フローチャート: 判断 77">
          <a:extLst>
            <a:ext uri="{FF2B5EF4-FFF2-40B4-BE49-F238E27FC236}">
              <a16:creationId xmlns:a16="http://schemas.microsoft.com/office/drawing/2014/main" id="{20DE0204-9C5F-442E-96C4-B97F555F84CA}"/>
            </a:ext>
          </a:extLst>
        </xdr:cNvPr>
        <xdr:cNvSpPr/>
      </xdr:nvSpPr>
      <xdr:spPr>
        <a:xfrm>
          <a:off x="1270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29227</xdr:rowOff>
    </xdr:from>
    <xdr:ext cx="762000" cy="259045"/>
    <xdr:sp macro="" textlink="">
      <xdr:nvSpPr>
        <xdr:cNvPr id="79" name="テキスト ボックス 78">
          <a:extLst>
            <a:ext uri="{FF2B5EF4-FFF2-40B4-BE49-F238E27FC236}">
              <a16:creationId xmlns:a16="http://schemas.microsoft.com/office/drawing/2014/main" id="{5B5B9142-1762-4663-9679-7F98787E928C}"/>
            </a:ext>
          </a:extLst>
        </xdr:cNvPr>
        <xdr:cNvSpPr txBox="1"/>
      </xdr:nvSpPr>
      <xdr:spPr>
        <a:xfrm>
          <a:off x="9398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2A9195A0-CC97-443C-89D8-0CA2CD98505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BDAE056F-C1FC-45E4-95E4-B18980C4FA05}"/>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B3CB214F-59A0-4E5C-BFA1-DADF7966D48E}"/>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382A3509-063B-401B-AC90-2D6C2B578FE7}"/>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DD135F9-2D30-49CB-AEE2-60953C11E2B1}"/>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34</xdr:row>
      <xdr:rowOff>106680</xdr:rowOff>
    </xdr:from>
    <xdr:to>
      <xdr:col>24</xdr:col>
      <xdr:colOff>76200</xdr:colOff>
      <xdr:row>35</xdr:row>
      <xdr:rowOff>36830</xdr:rowOff>
    </xdr:to>
    <xdr:sp macro="" textlink="">
      <xdr:nvSpPr>
        <xdr:cNvPr id="85" name="楕円 84">
          <a:extLst>
            <a:ext uri="{FF2B5EF4-FFF2-40B4-BE49-F238E27FC236}">
              <a16:creationId xmlns:a16="http://schemas.microsoft.com/office/drawing/2014/main" id="{4EBEA586-067F-4897-9327-2EE1D0648413}"/>
            </a:ext>
          </a:extLst>
        </xdr:cNvPr>
        <xdr:cNvSpPr/>
      </xdr:nvSpPr>
      <xdr:spPr>
        <a:xfrm>
          <a:off x="4775200" y="593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123207</xdr:rowOff>
    </xdr:from>
    <xdr:ext cx="762000" cy="259045"/>
    <xdr:sp macro="" textlink="">
      <xdr:nvSpPr>
        <xdr:cNvPr id="86" name="人件費該当値テキスト">
          <a:extLst>
            <a:ext uri="{FF2B5EF4-FFF2-40B4-BE49-F238E27FC236}">
              <a16:creationId xmlns:a16="http://schemas.microsoft.com/office/drawing/2014/main" id="{11648BA9-B529-4663-9565-EE81A2FF2E2C}"/>
            </a:ext>
          </a:extLst>
        </xdr:cNvPr>
        <xdr:cNvSpPr txBox="1"/>
      </xdr:nvSpPr>
      <xdr:spPr>
        <a:xfrm>
          <a:off x="4914900" y="5781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129540</xdr:rowOff>
    </xdr:from>
    <xdr:to>
      <xdr:col>20</xdr:col>
      <xdr:colOff>38100</xdr:colOff>
      <xdr:row>35</xdr:row>
      <xdr:rowOff>59690</xdr:rowOff>
    </xdr:to>
    <xdr:sp macro="" textlink="">
      <xdr:nvSpPr>
        <xdr:cNvPr id="87" name="楕円 86">
          <a:extLst>
            <a:ext uri="{FF2B5EF4-FFF2-40B4-BE49-F238E27FC236}">
              <a16:creationId xmlns:a16="http://schemas.microsoft.com/office/drawing/2014/main" id="{01854437-6756-47D7-9063-59F6328FDAF4}"/>
            </a:ext>
          </a:extLst>
        </xdr:cNvPr>
        <xdr:cNvSpPr/>
      </xdr:nvSpPr>
      <xdr:spPr>
        <a:xfrm>
          <a:off x="3937000" y="5958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69867</xdr:rowOff>
    </xdr:from>
    <xdr:ext cx="736600" cy="259045"/>
    <xdr:sp macro="" textlink="">
      <xdr:nvSpPr>
        <xdr:cNvPr id="88" name="テキスト ボックス 87">
          <a:extLst>
            <a:ext uri="{FF2B5EF4-FFF2-40B4-BE49-F238E27FC236}">
              <a16:creationId xmlns:a16="http://schemas.microsoft.com/office/drawing/2014/main" id="{4A5AF349-86B5-4E98-8CC2-10DAF5E3D896}"/>
            </a:ext>
          </a:extLst>
        </xdr:cNvPr>
        <xdr:cNvSpPr txBox="1"/>
      </xdr:nvSpPr>
      <xdr:spPr>
        <a:xfrm>
          <a:off x="3606800" y="5727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76200</xdr:rowOff>
    </xdr:from>
    <xdr:to>
      <xdr:col>15</xdr:col>
      <xdr:colOff>149225</xdr:colOff>
      <xdr:row>35</xdr:row>
      <xdr:rowOff>6350</xdr:rowOff>
    </xdr:to>
    <xdr:sp macro="" textlink="">
      <xdr:nvSpPr>
        <xdr:cNvPr id="89" name="楕円 88">
          <a:extLst>
            <a:ext uri="{FF2B5EF4-FFF2-40B4-BE49-F238E27FC236}">
              <a16:creationId xmlns:a16="http://schemas.microsoft.com/office/drawing/2014/main" id="{4309A779-44C6-483E-90A1-BB0482A3F0EC}"/>
            </a:ext>
          </a:extLst>
        </xdr:cNvPr>
        <xdr:cNvSpPr/>
      </xdr:nvSpPr>
      <xdr:spPr>
        <a:xfrm>
          <a:off x="3048000" y="590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16527</xdr:rowOff>
    </xdr:from>
    <xdr:ext cx="762000" cy="259045"/>
    <xdr:sp macro="" textlink="">
      <xdr:nvSpPr>
        <xdr:cNvPr id="90" name="テキスト ボックス 89">
          <a:extLst>
            <a:ext uri="{FF2B5EF4-FFF2-40B4-BE49-F238E27FC236}">
              <a16:creationId xmlns:a16="http://schemas.microsoft.com/office/drawing/2014/main" id="{95A2B0A8-375B-4562-BF27-0EBB6A6E1303}"/>
            </a:ext>
          </a:extLst>
        </xdr:cNvPr>
        <xdr:cNvSpPr txBox="1"/>
      </xdr:nvSpPr>
      <xdr:spPr>
        <a:xfrm>
          <a:off x="2717800" y="567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83820</xdr:rowOff>
    </xdr:from>
    <xdr:to>
      <xdr:col>11</xdr:col>
      <xdr:colOff>60325</xdr:colOff>
      <xdr:row>35</xdr:row>
      <xdr:rowOff>13970</xdr:rowOff>
    </xdr:to>
    <xdr:sp macro="" textlink="">
      <xdr:nvSpPr>
        <xdr:cNvPr id="91" name="楕円 90">
          <a:extLst>
            <a:ext uri="{FF2B5EF4-FFF2-40B4-BE49-F238E27FC236}">
              <a16:creationId xmlns:a16="http://schemas.microsoft.com/office/drawing/2014/main" id="{5DE63702-BFFD-433F-957E-4DD474C2A4B7}"/>
            </a:ext>
          </a:extLst>
        </xdr:cNvPr>
        <xdr:cNvSpPr/>
      </xdr:nvSpPr>
      <xdr:spPr>
        <a:xfrm>
          <a:off x="2159000" y="5913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24147</xdr:rowOff>
    </xdr:from>
    <xdr:ext cx="762000" cy="259045"/>
    <xdr:sp macro="" textlink="">
      <xdr:nvSpPr>
        <xdr:cNvPr id="92" name="テキスト ボックス 91">
          <a:extLst>
            <a:ext uri="{FF2B5EF4-FFF2-40B4-BE49-F238E27FC236}">
              <a16:creationId xmlns:a16="http://schemas.microsoft.com/office/drawing/2014/main" id="{F63F3180-BE59-4502-99E5-09039B58C6F9}"/>
            </a:ext>
          </a:extLst>
        </xdr:cNvPr>
        <xdr:cNvSpPr txBox="1"/>
      </xdr:nvSpPr>
      <xdr:spPr>
        <a:xfrm>
          <a:off x="1828800" y="5681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34</xdr:row>
      <xdr:rowOff>121920</xdr:rowOff>
    </xdr:from>
    <xdr:to>
      <xdr:col>6</xdr:col>
      <xdr:colOff>171450</xdr:colOff>
      <xdr:row>35</xdr:row>
      <xdr:rowOff>52070</xdr:rowOff>
    </xdr:to>
    <xdr:sp macro="" textlink="">
      <xdr:nvSpPr>
        <xdr:cNvPr id="93" name="楕円 92">
          <a:extLst>
            <a:ext uri="{FF2B5EF4-FFF2-40B4-BE49-F238E27FC236}">
              <a16:creationId xmlns:a16="http://schemas.microsoft.com/office/drawing/2014/main" id="{5BAD1ACA-2AD9-4BD5-80DC-0D8A5E7A7CEA}"/>
            </a:ext>
          </a:extLst>
        </xdr:cNvPr>
        <xdr:cNvSpPr/>
      </xdr:nvSpPr>
      <xdr:spPr>
        <a:xfrm>
          <a:off x="1270000" y="595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62247</xdr:rowOff>
    </xdr:from>
    <xdr:ext cx="762000" cy="259045"/>
    <xdr:sp macro="" textlink="">
      <xdr:nvSpPr>
        <xdr:cNvPr id="94" name="テキスト ボックス 93">
          <a:extLst>
            <a:ext uri="{FF2B5EF4-FFF2-40B4-BE49-F238E27FC236}">
              <a16:creationId xmlns:a16="http://schemas.microsoft.com/office/drawing/2014/main" id="{8D08C542-9AFB-48FB-930D-7BACDA396583}"/>
            </a:ext>
          </a:extLst>
        </xdr:cNvPr>
        <xdr:cNvSpPr txBox="1"/>
      </xdr:nvSpPr>
      <xdr:spPr>
        <a:xfrm>
          <a:off x="939800" y="5720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3C33D63-C1FA-4EEB-A195-FC2D7AD8F444}"/>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546DFDB9-819E-4827-9EEF-B9C2AB50001A}"/>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4608FB16-C5ED-4597-BA31-D4864FC8B3EF}"/>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EF063E43-4CB6-45CF-879F-561A1E775DD6}"/>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9377440B-EDB9-4EDE-84A0-B668D56FDDAF}"/>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8FD552BF-8F47-42ED-887F-2EB0632988FD}"/>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A59A5AD0-1F6B-4324-9C56-09239D3B2998}"/>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A5CFAAF1-AFDC-4DE7-90D2-A5F9FEC9C923}"/>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D9E30E6D-D3F5-431B-BE1E-B2C0B2FADC2F}"/>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9E102545-2F73-4844-A744-617204252E1C}"/>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A79A6732-C6C9-4D43-A110-93E3718FABA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類似団体内平均値、全国平均及び青森県平均のいずれも上回る</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16.6</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％となった。</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平成</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30</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年度は、新たにオープンした「はしかみハマの駅あるでぃ～ば」の指定管理委託料が開始されたため、前年度から</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％増加している</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endPar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指定管理者制度の導入による施設管理費経費の抑制等に努めてきたが、今後も業務の電算化により委託料及び使用料が増加する傾向であると見込まれ</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る。更には最低賃金の引上げ等に伴い委託料の単価が増加傾向である。</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行財政改革大綱</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により</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事業の見直し、検討等を進めることにより、</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物件費の削減に努める。</a:t>
          </a:r>
          <a:endPar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6B340580-AE73-46C1-BDD1-E9B7AF344ACF}"/>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9AF27BC1-DE99-4BAC-9275-D43BC13B6CF9}"/>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DFF3AECA-C721-45EC-AFC4-0689AE81345A}"/>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9" name="直線コネクタ 108">
          <a:extLst>
            <a:ext uri="{FF2B5EF4-FFF2-40B4-BE49-F238E27FC236}">
              <a16:creationId xmlns:a16="http://schemas.microsoft.com/office/drawing/2014/main" id="{F7838FF8-EAD9-4A14-9DE0-E4B29C1761D5}"/>
            </a:ext>
          </a:extLst>
        </xdr:cNvPr>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10" name="テキスト ボックス 109">
          <a:extLst>
            <a:ext uri="{FF2B5EF4-FFF2-40B4-BE49-F238E27FC236}">
              <a16:creationId xmlns:a16="http://schemas.microsoft.com/office/drawing/2014/main" id="{87ED3D77-5ED1-4DB6-A315-E96303BDEAF4}"/>
            </a:ext>
          </a:extLst>
        </xdr:cNvPr>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11" name="直線コネクタ 110">
          <a:extLst>
            <a:ext uri="{FF2B5EF4-FFF2-40B4-BE49-F238E27FC236}">
              <a16:creationId xmlns:a16="http://schemas.microsoft.com/office/drawing/2014/main" id="{1A9E88FE-5582-4D69-B8E0-DA6BBB5B5F39}"/>
            </a:ext>
          </a:extLst>
        </xdr:cNvPr>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2" name="テキスト ボックス 111">
          <a:extLst>
            <a:ext uri="{FF2B5EF4-FFF2-40B4-BE49-F238E27FC236}">
              <a16:creationId xmlns:a16="http://schemas.microsoft.com/office/drawing/2014/main" id="{761FE1DE-EE0E-4EDC-A5C9-66CFA98FF83A}"/>
            </a:ext>
          </a:extLst>
        </xdr:cNvPr>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3" name="直線コネクタ 112">
          <a:extLst>
            <a:ext uri="{FF2B5EF4-FFF2-40B4-BE49-F238E27FC236}">
              <a16:creationId xmlns:a16="http://schemas.microsoft.com/office/drawing/2014/main" id="{C6D59B99-C926-493A-9C82-897617C77694}"/>
            </a:ext>
          </a:extLst>
        </xdr:cNvPr>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4" name="テキスト ボックス 113">
          <a:extLst>
            <a:ext uri="{FF2B5EF4-FFF2-40B4-BE49-F238E27FC236}">
              <a16:creationId xmlns:a16="http://schemas.microsoft.com/office/drawing/2014/main" id="{4AE32125-098B-4A26-BD6D-97A88D9B392F}"/>
            </a:ext>
          </a:extLst>
        </xdr:cNvPr>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5" name="直線コネクタ 114">
          <a:extLst>
            <a:ext uri="{FF2B5EF4-FFF2-40B4-BE49-F238E27FC236}">
              <a16:creationId xmlns:a16="http://schemas.microsoft.com/office/drawing/2014/main" id="{DE5AD2AC-F92A-4D8A-89AC-131FE0BF9162}"/>
            </a:ext>
          </a:extLst>
        </xdr:cNvPr>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6" name="テキスト ボックス 115">
          <a:extLst>
            <a:ext uri="{FF2B5EF4-FFF2-40B4-BE49-F238E27FC236}">
              <a16:creationId xmlns:a16="http://schemas.microsoft.com/office/drawing/2014/main" id="{6A7748FB-6A7B-4A51-9C67-5C3D14E4E371}"/>
            </a:ext>
          </a:extLst>
        </xdr:cNvPr>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7" name="直線コネクタ 116">
          <a:extLst>
            <a:ext uri="{FF2B5EF4-FFF2-40B4-BE49-F238E27FC236}">
              <a16:creationId xmlns:a16="http://schemas.microsoft.com/office/drawing/2014/main" id="{BC65C6D4-1110-4D3B-999A-F793DF0D0FC1}"/>
            </a:ext>
          </a:extLst>
        </xdr:cNvPr>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8" name="テキスト ボックス 117">
          <a:extLst>
            <a:ext uri="{FF2B5EF4-FFF2-40B4-BE49-F238E27FC236}">
              <a16:creationId xmlns:a16="http://schemas.microsoft.com/office/drawing/2014/main" id="{0AD67775-B4CF-4DBB-9B2A-7443C26C132D}"/>
            </a:ext>
          </a:extLst>
        </xdr:cNvPr>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9" name="直線コネクタ 118">
          <a:extLst>
            <a:ext uri="{FF2B5EF4-FFF2-40B4-BE49-F238E27FC236}">
              <a16:creationId xmlns:a16="http://schemas.microsoft.com/office/drawing/2014/main" id="{DD73AF01-4FCA-40B4-A7DC-5CAB0CDACBC7}"/>
            </a:ext>
          </a:extLst>
        </xdr:cNvPr>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20" name="テキスト ボックス 119">
          <a:extLst>
            <a:ext uri="{FF2B5EF4-FFF2-40B4-BE49-F238E27FC236}">
              <a16:creationId xmlns:a16="http://schemas.microsoft.com/office/drawing/2014/main" id="{6782D247-6815-40FB-93D1-F1134C5160B6}"/>
            </a:ext>
          </a:extLst>
        </xdr:cNvPr>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CBF615F6-1E57-4D55-902D-7E26A7743D1A}"/>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id="{52BB46C1-84AA-4033-93CE-69F403E2B323}"/>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3DE0299A-DDE3-46EC-901B-7085461E387E}"/>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154214</xdr:rowOff>
    </xdr:from>
    <xdr:to>
      <xdr:col>82</xdr:col>
      <xdr:colOff>107950</xdr:colOff>
      <xdr:row>21</xdr:row>
      <xdr:rowOff>167822</xdr:rowOff>
    </xdr:to>
    <xdr:cxnSp macro="">
      <xdr:nvCxnSpPr>
        <xdr:cNvPr id="124" name="直線コネクタ 123">
          <a:extLst>
            <a:ext uri="{FF2B5EF4-FFF2-40B4-BE49-F238E27FC236}">
              <a16:creationId xmlns:a16="http://schemas.microsoft.com/office/drawing/2014/main" id="{CDBB03F4-73EA-47AB-8AFA-1D5A16D25DA2}"/>
            </a:ext>
          </a:extLst>
        </xdr:cNvPr>
        <xdr:cNvCxnSpPr/>
      </xdr:nvCxnSpPr>
      <xdr:spPr>
        <a:xfrm flipV="1">
          <a:off x="16510000" y="2211614"/>
          <a:ext cx="0" cy="1556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139899</xdr:rowOff>
    </xdr:from>
    <xdr:ext cx="762000" cy="259045"/>
    <xdr:sp macro="" textlink="">
      <xdr:nvSpPr>
        <xdr:cNvPr id="125" name="物件費最小値テキスト">
          <a:extLst>
            <a:ext uri="{FF2B5EF4-FFF2-40B4-BE49-F238E27FC236}">
              <a16:creationId xmlns:a16="http://schemas.microsoft.com/office/drawing/2014/main" id="{44D4B96B-D95B-4025-8236-165299BC2B9A}"/>
            </a:ext>
          </a:extLst>
        </xdr:cNvPr>
        <xdr:cNvSpPr txBox="1"/>
      </xdr:nvSpPr>
      <xdr:spPr>
        <a:xfrm>
          <a:off x="16598900" y="3740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167822</xdr:rowOff>
    </xdr:from>
    <xdr:to>
      <xdr:col>82</xdr:col>
      <xdr:colOff>196850</xdr:colOff>
      <xdr:row>21</xdr:row>
      <xdr:rowOff>167822</xdr:rowOff>
    </xdr:to>
    <xdr:cxnSp macro="">
      <xdr:nvCxnSpPr>
        <xdr:cNvPr id="126" name="直線コネクタ 125">
          <a:extLst>
            <a:ext uri="{FF2B5EF4-FFF2-40B4-BE49-F238E27FC236}">
              <a16:creationId xmlns:a16="http://schemas.microsoft.com/office/drawing/2014/main" id="{8857C55A-57A3-4735-800A-53F41F3F16D4}"/>
            </a:ext>
          </a:extLst>
        </xdr:cNvPr>
        <xdr:cNvCxnSpPr/>
      </xdr:nvCxnSpPr>
      <xdr:spPr>
        <a:xfrm>
          <a:off x="16421100" y="3768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69141</xdr:rowOff>
    </xdr:from>
    <xdr:ext cx="762000" cy="259045"/>
    <xdr:sp macro="" textlink="">
      <xdr:nvSpPr>
        <xdr:cNvPr id="127" name="物件費最大値テキスト">
          <a:extLst>
            <a:ext uri="{FF2B5EF4-FFF2-40B4-BE49-F238E27FC236}">
              <a16:creationId xmlns:a16="http://schemas.microsoft.com/office/drawing/2014/main" id="{0BB6C6D9-BBF0-4B2F-9C82-B75BC9716141}"/>
            </a:ext>
          </a:extLst>
        </xdr:cNvPr>
        <xdr:cNvSpPr txBox="1"/>
      </xdr:nvSpPr>
      <xdr:spPr>
        <a:xfrm>
          <a:off x="16598900" y="1955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154214</xdr:rowOff>
    </xdr:from>
    <xdr:to>
      <xdr:col>82</xdr:col>
      <xdr:colOff>196850</xdr:colOff>
      <xdr:row>12</xdr:row>
      <xdr:rowOff>154214</xdr:rowOff>
    </xdr:to>
    <xdr:cxnSp macro="">
      <xdr:nvCxnSpPr>
        <xdr:cNvPr id="128" name="直線コネクタ 127">
          <a:extLst>
            <a:ext uri="{FF2B5EF4-FFF2-40B4-BE49-F238E27FC236}">
              <a16:creationId xmlns:a16="http://schemas.microsoft.com/office/drawing/2014/main" id="{1C8958EE-2A7D-44CB-872C-E95846935690}"/>
            </a:ext>
          </a:extLst>
        </xdr:cNvPr>
        <xdr:cNvCxnSpPr/>
      </xdr:nvCxnSpPr>
      <xdr:spPr>
        <a:xfrm>
          <a:off x="16421100" y="2211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143329</xdr:rowOff>
    </xdr:from>
    <xdr:to>
      <xdr:col>82</xdr:col>
      <xdr:colOff>107950</xdr:colOff>
      <xdr:row>17</xdr:row>
      <xdr:rowOff>80736</xdr:rowOff>
    </xdr:to>
    <xdr:cxnSp macro="">
      <xdr:nvCxnSpPr>
        <xdr:cNvPr id="129" name="直線コネクタ 128">
          <a:extLst>
            <a:ext uri="{FF2B5EF4-FFF2-40B4-BE49-F238E27FC236}">
              <a16:creationId xmlns:a16="http://schemas.microsoft.com/office/drawing/2014/main" id="{AEFE7FFB-9F37-4C9B-91F2-7AFCB9240CFA}"/>
            </a:ext>
          </a:extLst>
        </xdr:cNvPr>
        <xdr:cNvCxnSpPr/>
      </xdr:nvCxnSpPr>
      <xdr:spPr>
        <a:xfrm>
          <a:off x="15671800" y="2886529"/>
          <a:ext cx="838200" cy="108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21970</xdr:rowOff>
    </xdr:from>
    <xdr:ext cx="762000" cy="259045"/>
    <xdr:sp macro="" textlink="">
      <xdr:nvSpPr>
        <xdr:cNvPr id="130" name="物件費平均値テキスト">
          <a:extLst>
            <a:ext uri="{FF2B5EF4-FFF2-40B4-BE49-F238E27FC236}">
              <a16:creationId xmlns:a16="http://schemas.microsoft.com/office/drawing/2014/main" id="{51527501-0F9C-4D1C-BA13-1E415A77CC15}"/>
            </a:ext>
          </a:extLst>
        </xdr:cNvPr>
        <xdr:cNvSpPr txBox="1"/>
      </xdr:nvSpPr>
      <xdr:spPr>
        <a:xfrm>
          <a:off x="16598900" y="25937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5443</xdr:rowOff>
    </xdr:from>
    <xdr:to>
      <xdr:col>82</xdr:col>
      <xdr:colOff>158750</xdr:colOff>
      <xdr:row>16</xdr:row>
      <xdr:rowOff>107043</xdr:rowOff>
    </xdr:to>
    <xdr:sp macro="" textlink="">
      <xdr:nvSpPr>
        <xdr:cNvPr id="131" name="フローチャート: 判断 130">
          <a:extLst>
            <a:ext uri="{FF2B5EF4-FFF2-40B4-BE49-F238E27FC236}">
              <a16:creationId xmlns:a16="http://schemas.microsoft.com/office/drawing/2014/main" id="{3A90EE8A-0F75-4D67-AFB0-A6540CCC39D5}"/>
            </a:ext>
          </a:extLst>
        </xdr:cNvPr>
        <xdr:cNvSpPr/>
      </xdr:nvSpPr>
      <xdr:spPr>
        <a:xfrm>
          <a:off x="16459200" y="2748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67129</xdr:rowOff>
    </xdr:from>
    <xdr:to>
      <xdr:col>78</xdr:col>
      <xdr:colOff>69850</xdr:colOff>
      <xdr:row>16</xdr:row>
      <xdr:rowOff>143329</xdr:rowOff>
    </xdr:to>
    <xdr:cxnSp macro="">
      <xdr:nvCxnSpPr>
        <xdr:cNvPr id="132" name="直線コネクタ 131">
          <a:extLst>
            <a:ext uri="{FF2B5EF4-FFF2-40B4-BE49-F238E27FC236}">
              <a16:creationId xmlns:a16="http://schemas.microsoft.com/office/drawing/2014/main" id="{367ADF74-897F-4BC5-B1CB-A34A63D9719D}"/>
            </a:ext>
          </a:extLst>
        </xdr:cNvPr>
        <xdr:cNvCxnSpPr/>
      </xdr:nvCxnSpPr>
      <xdr:spPr>
        <a:xfrm>
          <a:off x="14782800" y="2810329"/>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122464</xdr:rowOff>
    </xdr:from>
    <xdr:to>
      <xdr:col>78</xdr:col>
      <xdr:colOff>120650</xdr:colOff>
      <xdr:row>16</xdr:row>
      <xdr:rowOff>52614</xdr:rowOff>
    </xdr:to>
    <xdr:sp macro="" textlink="">
      <xdr:nvSpPr>
        <xdr:cNvPr id="133" name="フローチャート: 判断 132">
          <a:extLst>
            <a:ext uri="{FF2B5EF4-FFF2-40B4-BE49-F238E27FC236}">
              <a16:creationId xmlns:a16="http://schemas.microsoft.com/office/drawing/2014/main" id="{FF8EBD4D-5E32-4DDA-973B-BA584291E5DA}"/>
            </a:ext>
          </a:extLst>
        </xdr:cNvPr>
        <xdr:cNvSpPr/>
      </xdr:nvSpPr>
      <xdr:spPr>
        <a:xfrm>
          <a:off x="15621000" y="2694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62791</xdr:rowOff>
    </xdr:from>
    <xdr:ext cx="736600" cy="259045"/>
    <xdr:sp macro="" textlink="">
      <xdr:nvSpPr>
        <xdr:cNvPr id="134" name="テキスト ボックス 133">
          <a:extLst>
            <a:ext uri="{FF2B5EF4-FFF2-40B4-BE49-F238E27FC236}">
              <a16:creationId xmlns:a16="http://schemas.microsoft.com/office/drawing/2014/main" id="{EA06668E-0A15-45AC-A390-98CBBA1D1342}"/>
            </a:ext>
          </a:extLst>
        </xdr:cNvPr>
        <xdr:cNvSpPr txBox="1"/>
      </xdr:nvSpPr>
      <xdr:spPr>
        <a:xfrm>
          <a:off x="15290800" y="24630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12700</xdr:rowOff>
    </xdr:from>
    <xdr:to>
      <xdr:col>73</xdr:col>
      <xdr:colOff>180975</xdr:colOff>
      <xdr:row>16</xdr:row>
      <xdr:rowOff>67129</xdr:rowOff>
    </xdr:to>
    <xdr:cxnSp macro="">
      <xdr:nvCxnSpPr>
        <xdr:cNvPr id="135" name="直線コネクタ 134">
          <a:extLst>
            <a:ext uri="{FF2B5EF4-FFF2-40B4-BE49-F238E27FC236}">
              <a16:creationId xmlns:a16="http://schemas.microsoft.com/office/drawing/2014/main" id="{05CC7FCF-A5C7-4BA1-9175-D63BCCF28A9A}"/>
            </a:ext>
          </a:extLst>
        </xdr:cNvPr>
        <xdr:cNvCxnSpPr/>
      </xdr:nvCxnSpPr>
      <xdr:spPr>
        <a:xfrm>
          <a:off x="13893800" y="2755900"/>
          <a:ext cx="889000" cy="54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100693</xdr:rowOff>
    </xdr:from>
    <xdr:to>
      <xdr:col>74</xdr:col>
      <xdr:colOff>31750</xdr:colOff>
      <xdr:row>16</xdr:row>
      <xdr:rowOff>30843</xdr:rowOff>
    </xdr:to>
    <xdr:sp macro="" textlink="">
      <xdr:nvSpPr>
        <xdr:cNvPr id="136" name="フローチャート: 判断 135">
          <a:extLst>
            <a:ext uri="{FF2B5EF4-FFF2-40B4-BE49-F238E27FC236}">
              <a16:creationId xmlns:a16="http://schemas.microsoft.com/office/drawing/2014/main" id="{5590F50A-6245-4638-8668-B014405D4D4E}"/>
            </a:ext>
          </a:extLst>
        </xdr:cNvPr>
        <xdr:cNvSpPr/>
      </xdr:nvSpPr>
      <xdr:spPr>
        <a:xfrm>
          <a:off x="14732000" y="2672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41020</xdr:rowOff>
    </xdr:from>
    <xdr:ext cx="762000" cy="259045"/>
    <xdr:sp macro="" textlink="">
      <xdr:nvSpPr>
        <xdr:cNvPr id="137" name="テキスト ボックス 136">
          <a:extLst>
            <a:ext uri="{FF2B5EF4-FFF2-40B4-BE49-F238E27FC236}">
              <a16:creationId xmlns:a16="http://schemas.microsoft.com/office/drawing/2014/main" id="{E289B369-6850-4E25-AE43-FC3D821C53A1}"/>
            </a:ext>
          </a:extLst>
        </xdr:cNvPr>
        <xdr:cNvSpPr txBox="1"/>
      </xdr:nvSpPr>
      <xdr:spPr>
        <a:xfrm>
          <a:off x="14401800" y="2441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12700</xdr:rowOff>
    </xdr:from>
    <xdr:to>
      <xdr:col>69</xdr:col>
      <xdr:colOff>92075</xdr:colOff>
      <xdr:row>16</xdr:row>
      <xdr:rowOff>99786</xdr:rowOff>
    </xdr:to>
    <xdr:cxnSp macro="">
      <xdr:nvCxnSpPr>
        <xdr:cNvPr id="138" name="直線コネクタ 137">
          <a:extLst>
            <a:ext uri="{FF2B5EF4-FFF2-40B4-BE49-F238E27FC236}">
              <a16:creationId xmlns:a16="http://schemas.microsoft.com/office/drawing/2014/main" id="{1C0FE131-7069-481F-B8B2-AAC089E57FFE}"/>
            </a:ext>
          </a:extLst>
        </xdr:cNvPr>
        <xdr:cNvCxnSpPr/>
      </xdr:nvCxnSpPr>
      <xdr:spPr>
        <a:xfrm flipV="1">
          <a:off x="13004800" y="2755900"/>
          <a:ext cx="889000" cy="8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46264</xdr:rowOff>
    </xdr:from>
    <xdr:to>
      <xdr:col>69</xdr:col>
      <xdr:colOff>142875</xdr:colOff>
      <xdr:row>15</xdr:row>
      <xdr:rowOff>147864</xdr:rowOff>
    </xdr:to>
    <xdr:sp macro="" textlink="">
      <xdr:nvSpPr>
        <xdr:cNvPr id="139" name="フローチャート: 判断 138">
          <a:extLst>
            <a:ext uri="{FF2B5EF4-FFF2-40B4-BE49-F238E27FC236}">
              <a16:creationId xmlns:a16="http://schemas.microsoft.com/office/drawing/2014/main" id="{B0ABE158-06CA-45C5-8863-23DF1F37545F}"/>
            </a:ext>
          </a:extLst>
        </xdr:cNvPr>
        <xdr:cNvSpPr/>
      </xdr:nvSpPr>
      <xdr:spPr>
        <a:xfrm>
          <a:off x="13843000" y="261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158041</xdr:rowOff>
    </xdr:from>
    <xdr:ext cx="762000" cy="259045"/>
    <xdr:sp macro="" textlink="">
      <xdr:nvSpPr>
        <xdr:cNvPr id="140" name="テキスト ボックス 139">
          <a:extLst>
            <a:ext uri="{FF2B5EF4-FFF2-40B4-BE49-F238E27FC236}">
              <a16:creationId xmlns:a16="http://schemas.microsoft.com/office/drawing/2014/main" id="{82C6C1E0-93AC-40DE-B864-71D1805BAA95}"/>
            </a:ext>
          </a:extLst>
        </xdr:cNvPr>
        <xdr:cNvSpPr txBox="1"/>
      </xdr:nvSpPr>
      <xdr:spPr>
        <a:xfrm>
          <a:off x="13512800" y="2386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13607</xdr:rowOff>
    </xdr:from>
    <xdr:to>
      <xdr:col>65</xdr:col>
      <xdr:colOff>53975</xdr:colOff>
      <xdr:row>15</xdr:row>
      <xdr:rowOff>115207</xdr:rowOff>
    </xdr:to>
    <xdr:sp macro="" textlink="">
      <xdr:nvSpPr>
        <xdr:cNvPr id="141" name="フローチャート: 判断 140">
          <a:extLst>
            <a:ext uri="{FF2B5EF4-FFF2-40B4-BE49-F238E27FC236}">
              <a16:creationId xmlns:a16="http://schemas.microsoft.com/office/drawing/2014/main" id="{CE137635-85B5-4546-B82D-A3C5E19476C8}"/>
            </a:ext>
          </a:extLst>
        </xdr:cNvPr>
        <xdr:cNvSpPr/>
      </xdr:nvSpPr>
      <xdr:spPr>
        <a:xfrm>
          <a:off x="12954000" y="2585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125384</xdr:rowOff>
    </xdr:from>
    <xdr:ext cx="762000" cy="259045"/>
    <xdr:sp macro="" textlink="">
      <xdr:nvSpPr>
        <xdr:cNvPr id="142" name="テキスト ボックス 141">
          <a:extLst>
            <a:ext uri="{FF2B5EF4-FFF2-40B4-BE49-F238E27FC236}">
              <a16:creationId xmlns:a16="http://schemas.microsoft.com/office/drawing/2014/main" id="{502247E3-30F6-4F8A-B8FF-9CAC66F6258A}"/>
            </a:ext>
          </a:extLst>
        </xdr:cNvPr>
        <xdr:cNvSpPr txBox="1"/>
      </xdr:nvSpPr>
      <xdr:spPr>
        <a:xfrm>
          <a:off x="12623800" y="235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CCFA52E-8742-4865-853B-A30E35F6FDEA}"/>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49D00189-9AA4-4B46-A6F5-9F85D6B1BBCE}"/>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6ECB7D7F-489D-4DB1-9CF5-5EAAFE2FBC0B}"/>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B93871E8-76CE-4B06-87FD-8F4464B7D544}"/>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ED37D097-50EA-435D-9201-F7CDAC165D1C}"/>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29936</xdr:rowOff>
    </xdr:from>
    <xdr:to>
      <xdr:col>82</xdr:col>
      <xdr:colOff>158750</xdr:colOff>
      <xdr:row>17</xdr:row>
      <xdr:rowOff>131536</xdr:rowOff>
    </xdr:to>
    <xdr:sp macro="" textlink="">
      <xdr:nvSpPr>
        <xdr:cNvPr id="148" name="楕円 147">
          <a:extLst>
            <a:ext uri="{FF2B5EF4-FFF2-40B4-BE49-F238E27FC236}">
              <a16:creationId xmlns:a16="http://schemas.microsoft.com/office/drawing/2014/main" id="{86B02C8C-00E1-4579-868D-62B21185AED6}"/>
            </a:ext>
          </a:extLst>
        </xdr:cNvPr>
        <xdr:cNvSpPr/>
      </xdr:nvSpPr>
      <xdr:spPr>
        <a:xfrm>
          <a:off x="16459200" y="2944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2013</xdr:rowOff>
    </xdr:from>
    <xdr:ext cx="762000" cy="259045"/>
    <xdr:sp macro="" textlink="">
      <xdr:nvSpPr>
        <xdr:cNvPr id="149" name="物件費該当値テキスト">
          <a:extLst>
            <a:ext uri="{FF2B5EF4-FFF2-40B4-BE49-F238E27FC236}">
              <a16:creationId xmlns:a16="http://schemas.microsoft.com/office/drawing/2014/main" id="{64173C70-D734-4692-BFF0-554CD2F18241}"/>
            </a:ext>
          </a:extLst>
        </xdr:cNvPr>
        <xdr:cNvSpPr txBox="1"/>
      </xdr:nvSpPr>
      <xdr:spPr>
        <a:xfrm>
          <a:off x="16598900" y="2916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92529</xdr:rowOff>
    </xdr:from>
    <xdr:to>
      <xdr:col>78</xdr:col>
      <xdr:colOff>120650</xdr:colOff>
      <xdr:row>17</xdr:row>
      <xdr:rowOff>22679</xdr:rowOff>
    </xdr:to>
    <xdr:sp macro="" textlink="">
      <xdr:nvSpPr>
        <xdr:cNvPr id="150" name="楕円 149">
          <a:extLst>
            <a:ext uri="{FF2B5EF4-FFF2-40B4-BE49-F238E27FC236}">
              <a16:creationId xmlns:a16="http://schemas.microsoft.com/office/drawing/2014/main" id="{41DFB762-98EF-4993-A174-3A234932BF68}"/>
            </a:ext>
          </a:extLst>
        </xdr:cNvPr>
        <xdr:cNvSpPr/>
      </xdr:nvSpPr>
      <xdr:spPr>
        <a:xfrm>
          <a:off x="15621000" y="2835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7456</xdr:rowOff>
    </xdr:from>
    <xdr:ext cx="736600" cy="259045"/>
    <xdr:sp macro="" textlink="">
      <xdr:nvSpPr>
        <xdr:cNvPr id="151" name="テキスト ボックス 150">
          <a:extLst>
            <a:ext uri="{FF2B5EF4-FFF2-40B4-BE49-F238E27FC236}">
              <a16:creationId xmlns:a16="http://schemas.microsoft.com/office/drawing/2014/main" id="{91679492-A448-47FA-B6A8-ED3F55EBF04F}"/>
            </a:ext>
          </a:extLst>
        </xdr:cNvPr>
        <xdr:cNvSpPr txBox="1"/>
      </xdr:nvSpPr>
      <xdr:spPr>
        <a:xfrm>
          <a:off x="15290800" y="29221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16329</xdr:rowOff>
    </xdr:from>
    <xdr:to>
      <xdr:col>74</xdr:col>
      <xdr:colOff>31750</xdr:colOff>
      <xdr:row>16</xdr:row>
      <xdr:rowOff>117929</xdr:rowOff>
    </xdr:to>
    <xdr:sp macro="" textlink="">
      <xdr:nvSpPr>
        <xdr:cNvPr id="152" name="楕円 151">
          <a:extLst>
            <a:ext uri="{FF2B5EF4-FFF2-40B4-BE49-F238E27FC236}">
              <a16:creationId xmlns:a16="http://schemas.microsoft.com/office/drawing/2014/main" id="{E27D107F-4820-4147-BFEC-23A2DD3A5D4F}"/>
            </a:ext>
          </a:extLst>
        </xdr:cNvPr>
        <xdr:cNvSpPr/>
      </xdr:nvSpPr>
      <xdr:spPr>
        <a:xfrm>
          <a:off x="14732000" y="2759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102706</xdr:rowOff>
    </xdr:from>
    <xdr:ext cx="762000" cy="259045"/>
    <xdr:sp macro="" textlink="">
      <xdr:nvSpPr>
        <xdr:cNvPr id="153" name="テキスト ボックス 152">
          <a:extLst>
            <a:ext uri="{FF2B5EF4-FFF2-40B4-BE49-F238E27FC236}">
              <a16:creationId xmlns:a16="http://schemas.microsoft.com/office/drawing/2014/main" id="{EB70A0F6-22F0-4953-9906-E957AA0CF477}"/>
            </a:ext>
          </a:extLst>
        </xdr:cNvPr>
        <xdr:cNvSpPr txBox="1"/>
      </xdr:nvSpPr>
      <xdr:spPr>
        <a:xfrm>
          <a:off x="14401800" y="28459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133350</xdr:rowOff>
    </xdr:from>
    <xdr:to>
      <xdr:col>69</xdr:col>
      <xdr:colOff>142875</xdr:colOff>
      <xdr:row>16</xdr:row>
      <xdr:rowOff>63500</xdr:rowOff>
    </xdr:to>
    <xdr:sp macro="" textlink="">
      <xdr:nvSpPr>
        <xdr:cNvPr id="154" name="楕円 153">
          <a:extLst>
            <a:ext uri="{FF2B5EF4-FFF2-40B4-BE49-F238E27FC236}">
              <a16:creationId xmlns:a16="http://schemas.microsoft.com/office/drawing/2014/main" id="{61377A8A-AF00-42F5-81B9-A84339FA26F6}"/>
            </a:ext>
          </a:extLst>
        </xdr:cNvPr>
        <xdr:cNvSpPr/>
      </xdr:nvSpPr>
      <xdr:spPr>
        <a:xfrm>
          <a:off x="13843000" y="270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48277</xdr:rowOff>
    </xdr:from>
    <xdr:ext cx="762000" cy="259045"/>
    <xdr:sp macro="" textlink="">
      <xdr:nvSpPr>
        <xdr:cNvPr id="155" name="テキスト ボックス 154">
          <a:extLst>
            <a:ext uri="{FF2B5EF4-FFF2-40B4-BE49-F238E27FC236}">
              <a16:creationId xmlns:a16="http://schemas.microsoft.com/office/drawing/2014/main" id="{11B335AE-BA85-4563-819D-F6D3EE0ADB18}"/>
            </a:ext>
          </a:extLst>
        </xdr:cNvPr>
        <xdr:cNvSpPr txBox="1"/>
      </xdr:nvSpPr>
      <xdr:spPr>
        <a:xfrm>
          <a:off x="135128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48986</xdr:rowOff>
    </xdr:from>
    <xdr:to>
      <xdr:col>65</xdr:col>
      <xdr:colOff>53975</xdr:colOff>
      <xdr:row>16</xdr:row>
      <xdr:rowOff>150586</xdr:rowOff>
    </xdr:to>
    <xdr:sp macro="" textlink="">
      <xdr:nvSpPr>
        <xdr:cNvPr id="156" name="楕円 155">
          <a:extLst>
            <a:ext uri="{FF2B5EF4-FFF2-40B4-BE49-F238E27FC236}">
              <a16:creationId xmlns:a16="http://schemas.microsoft.com/office/drawing/2014/main" id="{F96F112E-DE63-4A74-AB68-D5809A205DCB}"/>
            </a:ext>
          </a:extLst>
        </xdr:cNvPr>
        <xdr:cNvSpPr/>
      </xdr:nvSpPr>
      <xdr:spPr>
        <a:xfrm>
          <a:off x="12954000" y="2792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135363</xdr:rowOff>
    </xdr:from>
    <xdr:ext cx="762000" cy="259045"/>
    <xdr:sp macro="" textlink="">
      <xdr:nvSpPr>
        <xdr:cNvPr id="157" name="テキスト ボックス 156">
          <a:extLst>
            <a:ext uri="{FF2B5EF4-FFF2-40B4-BE49-F238E27FC236}">
              <a16:creationId xmlns:a16="http://schemas.microsoft.com/office/drawing/2014/main" id="{35869AC3-6F52-435F-94EC-3091853B6251}"/>
            </a:ext>
          </a:extLst>
        </xdr:cNvPr>
        <xdr:cNvSpPr txBox="1"/>
      </xdr:nvSpPr>
      <xdr:spPr>
        <a:xfrm>
          <a:off x="12623800" y="2878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id="{74EE1AE3-6DBF-4C8C-A702-1D04CBA21E64}"/>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F3805025-42CA-4CDC-B6A8-1DC488F0386F}"/>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7FC2916E-21EC-4E9D-A30D-D149A36E337F}"/>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12FE50E7-A527-4DDD-B9B9-5EF4BC78ACE2}"/>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99EEF0F0-8409-4D85-BA6A-6F40DD74A9E8}"/>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5ACCB11F-051B-41DF-B10D-FC5EEB4DE811}"/>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6E44E74D-157F-468F-BC99-C8BEA238926A}"/>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id="{42F1358F-5787-48CA-BBBD-65562A79A0C6}"/>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932AC13B-8F2D-4043-BBD8-5C4234221573}"/>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id="{9FB9EF0F-178B-4742-B946-A2D913EDDE8D}"/>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78216305-5A68-4486-B7A5-5821C0C9DB43}"/>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平成</a:t>
          </a:r>
          <a:r>
            <a:rPr kumimoji="1" lang="en-US"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26</a:t>
          </a:r>
          <a:r>
            <a:rPr kumimoji="1"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a:t>
          </a:r>
          <a:r>
            <a:rPr kumimoji="1" lang="ja-JP" altLang="en-US"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から上昇を続けており、</a:t>
          </a:r>
          <a:r>
            <a:rPr kumimoji="1"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平成</a:t>
          </a:r>
          <a:r>
            <a:rPr kumimoji="1" lang="en-US"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30</a:t>
          </a:r>
          <a:r>
            <a:rPr kumimoji="1"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年度は類似団体内平均値を</a:t>
          </a:r>
          <a:r>
            <a:rPr kumimoji="1" lang="en-US"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2.2</a:t>
          </a:r>
          <a:r>
            <a:rPr kumimoji="1"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％上回る</a:t>
          </a:r>
          <a:r>
            <a:rPr kumimoji="1" lang="en-US"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7.9</a:t>
          </a:r>
          <a:r>
            <a:rPr kumimoji="1"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％となった。要因としては</a:t>
          </a:r>
          <a:r>
            <a:rPr kumimoji="1" lang="ja-JP" altLang="en-US"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平成</a:t>
          </a:r>
          <a:r>
            <a:rPr kumimoji="1" lang="en-US"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27</a:t>
          </a:r>
          <a:r>
            <a:rPr kumimoji="1"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年度から</a:t>
          </a:r>
          <a:r>
            <a:rPr kumimoji="1" lang="ja-JP" altLang="en-US"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開始した</a:t>
          </a:r>
          <a:r>
            <a:rPr kumimoji="1"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補助事業である子どものための教育・保育給付事業の</a:t>
          </a:r>
          <a:r>
            <a:rPr kumimoji="1" lang="ja-JP" altLang="en-US"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事業費について、国が定める公定価格の増に伴い</a:t>
          </a:r>
          <a:r>
            <a:rPr kumimoji="1"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増加し</a:t>
          </a:r>
          <a:r>
            <a:rPr kumimoji="1" lang="ja-JP" altLang="en-US"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ているためである</a:t>
          </a:r>
          <a:r>
            <a:rPr kumimoji="1"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endParaRPr kumimoji="0"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扶助費は、国の制度に基づ</a:t>
          </a:r>
          <a:r>
            <a:rPr kumimoji="1" lang="ja-JP" altLang="en-US"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く事業が主</a:t>
          </a:r>
          <a:r>
            <a:rPr kumimoji="1"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なものであるが、高齢化の進展によ</a:t>
          </a:r>
          <a:r>
            <a:rPr kumimoji="1" lang="ja-JP" altLang="en-US"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る</a:t>
          </a:r>
          <a:r>
            <a:rPr kumimoji="1"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医療費等</a:t>
          </a:r>
          <a:r>
            <a:rPr kumimoji="1" lang="ja-JP" altLang="en-US"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a:t>
          </a:r>
          <a:r>
            <a:rPr kumimoji="1"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増加</a:t>
          </a:r>
          <a:r>
            <a:rPr kumimoji="1" lang="ja-JP" altLang="en-US"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が</a:t>
          </a:r>
          <a:r>
            <a:rPr kumimoji="1"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見込まれ、補助事業であっても一般財源が増加することが予想される。全国平均及び青森県平均よりも低い水準であるが、今後も資格審査等の適正化により扶助費の抑制に努める。</a:t>
          </a:r>
          <a:endParaRPr kumimoji="0"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id="{AE295A35-0EA1-451C-ACA3-37DB9A37F366}"/>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7F450683-3D8B-4271-A1A0-08AF117941BA}"/>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id="{C53D17FA-3467-4FB6-B044-E6273163E926}"/>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2" name="直線コネクタ 171">
          <a:extLst>
            <a:ext uri="{FF2B5EF4-FFF2-40B4-BE49-F238E27FC236}">
              <a16:creationId xmlns:a16="http://schemas.microsoft.com/office/drawing/2014/main" id="{B5D08613-F0A7-442B-BD66-DFAD8D68AEBD}"/>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3" name="テキスト ボックス 172">
          <a:extLst>
            <a:ext uri="{FF2B5EF4-FFF2-40B4-BE49-F238E27FC236}">
              <a16:creationId xmlns:a16="http://schemas.microsoft.com/office/drawing/2014/main" id="{95CB9223-9581-4100-89A4-010FB7287F1C}"/>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4" name="直線コネクタ 173">
          <a:extLst>
            <a:ext uri="{FF2B5EF4-FFF2-40B4-BE49-F238E27FC236}">
              <a16:creationId xmlns:a16="http://schemas.microsoft.com/office/drawing/2014/main" id="{1FFED306-97CC-4580-AF55-DBE6F1362029}"/>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5" name="テキスト ボックス 174">
          <a:extLst>
            <a:ext uri="{FF2B5EF4-FFF2-40B4-BE49-F238E27FC236}">
              <a16:creationId xmlns:a16="http://schemas.microsoft.com/office/drawing/2014/main" id="{4E2A9605-A273-4C5F-A6FE-0B349A5832D1}"/>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6" name="直線コネクタ 175">
          <a:extLst>
            <a:ext uri="{FF2B5EF4-FFF2-40B4-BE49-F238E27FC236}">
              <a16:creationId xmlns:a16="http://schemas.microsoft.com/office/drawing/2014/main" id="{8B855FCB-0311-4C3B-86A8-B5E0AD6754CF}"/>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7" name="テキスト ボックス 176">
          <a:extLst>
            <a:ext uri="{FF2B5EF4-FFF2-40B4-BE49-F238E27FC236}">
              <a16:creationId xmlns:a16="http://schemas.microsoft.com/office/drawing/2014/main" id="{42CDB438-B821-49A0-9494-CFB5225E1748}"/>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8" name="直線コネクタ 177">
          <a:extLst>
            <a:ext uri="{FF2B5EF4-FFF2-40B4-BE49-F238E27FC236}">
              <a16:creationId xmlns:a16="http://schemas.microsoft.com/office/drawing/2014/main" id="{2E6787B0-742A-4670-AB8F-B808FB2852E7}"/>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9" name="テキスト ボックス 178">
          <a:extLst>
            <a:ext uri="{FF2B5EF4-FFF2-40B4-BE49-F238E27FC236}">
              <a16:creationId xmlns:a16="http://schemas.microsoft.com/office/drawing/2014/main" id="{54A52BE2-2013-4CE3-AF5F-D38DBB2E5DE5}"/>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80" name="直線コネクタ 179">
          <a:extLst>
            <a:ext uri="{FF2B5EF4-FFF2-40B4-BE49-F238E27FC236}">
              <a16:creationId xmlns:a16="http://schemas.microsoft.com/office/drawing/2014/main" id="{53BAA502-233C-4CD1-A018-4DD9BDFEB90C}"/>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81" name="テキスト ボックス 180">
          <a:extLst>
            <a:ext uri="{FF2B5EF4-FFF2-40B4-BE49-F238E27FC236}">
              <a16:creationId xmlns:a16="http://schemas.microsoft.com/office/drawing/2014/main" id="{F51DD20D-193A-4BFE-ABE4-C902499C929A}"/>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EFF0D664-28C6-4391-9F33-FE186D0437E6}"/>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3" name="扶助費グラフ枠">
          <a:extLst>
            <a:ext uri="{FF2B5EF4-FFF2-40B4-BE49-F238E27FC236}">
              <a16:creationId xmlns:a16="http://schemas.microsoft.com/office/drawing/2014/main" id="{040C5317-510B-4342-A37B-6B064A994A37}"/>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76200</xdr:rowOff>
    </xdr:from>
    <xdr:to>
      <xdr:col>24</xdr:col>
      <xdr:colOff>25400</xdr:colOff>
      <xdr:row>61</xdr:row>
      <xdr:rowOff>158750</xdr:rowOff>
    </xdr:to>
    <xdr:cxnSp macro="">
      <xdr:nvCxnSpPr>
        <xdr:cNvPr id="184" name="直線コネクタ 183">
          <a:extLst>
            <a:ext uri="{FF2B5EF4-FFF2-40B4-BE49-F238E27FC236}">
              <a16:creationId xmlns:a16="http://schemas.microsoft.com/office/drawing/2014/main" id="{CA2DFF72-39B8-41F3-9521-76E14B49E14C}"/>
            </a:ext>
          </a:extLst>
        </xdr:cNvPr>
        <xdr:cNvCxnSpPr/>
      </xdr:nvCxnSpPr>
      <xdr:spPr>
        <a:xfrm flipV="1">
          <a:off x="4826000" y="9334500"/>
          <a:ext cx="0" cy="1282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130827</xdr:rowOff>
    </xdr:from>
    <xdr:ext cx="762000" cy="259045"/>
    <xdr:sp macro="" textlink="">
      <xdr:nvSpPr>
        <xdr:cNvPr id="185" name="扶助費最小値テキスト">
          <a:extLst>
            <a:ext uri="{FF2B5EF4-FFF2-40B4-BE49-F238E27FC236}">
              <a16:creationId xmlns:a16="http://schemas.microsoft.com/office/drawing/2014/main" id="{90BA9AC5-832E-4BC2-B207-F3AB5694D452}"/>
            </a:ext>
          </a:extLst>
        </xdr:cNvPr>
        <xdr:cNvSpPr txBox="1"/>
      </xdr:nvSpPr>
      <xdr:spPr>
        <a:xfrm>
          <a:off x="4914900" y="1058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158750</xdr:rowOff>
    </xdr:from>
    <xdr:to>
      <xdr:col>24</xdr:col>
      <xdr:colOff>114300</xdr:colOff>
      <xdr:row>61</xdr:row>
      <xdr:rowOff>158750</xdr:rowOff>
    </xdr:to>
    <xdr:cxnSp macro="">
      <xdr:nvCxnSpPr>
        <xdr:cNvPr id="186" name="直線コネクタ 185">
          <a:extLst>
            <a:ext uri="{FF2B5EF4-FFF2-40B4-BE49-F238E27FC236}">
              <a16:creationId xmlns:a16="http://schemas.microsoft.com/office/drawing/2014/main" id="{F544F331-521E-4FB5-9409-26374AFD3746}"/>
            </a:ext>
          </a:extLst>
        </xdr:cNvPr>
        <xdr:cNvCxnSpPr/>
      </xdr:nvCxnSpPr>
      <xdr:spPr>
        <a:xfrm>
          <a:off x="4737100" y="10617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162577</xdr:rowOff>
    </xdr:from>
    <xdr:ext cx="762000" cy="259045"/>
    <xdr:sp macro="" textlink="">
      <xdr:nvSpPr>
        <xdr:cNvPr id="187" name="扶助費最大値テキスト">
          <a:extLst>
            <a:ext uri="{FF2B5EF4-FFF2-40B4-BE49-F238E27FC236}">
              <a16:creationId xmlns:a16="http://schemas.microsoft.com/office/drawing/2014/main" id="{E6A36BAB-E552-43E4-9531-FF9770839CD2}"/>
            </a:ext>
          </a:extLst>
        </xdr:cNvPr>
        <xdr:cNvSpPr txBox="1"/>
      </xdr:nvSpPr>
      <xdr:spPr>
        <a:xfrm>
          <a:off x="4914900" y="907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76200</xdr:rowOff>
    </xdr:from>
    <xdr:to>
      <xdr:col>24</xdr:col>
      <xdr:colOff>114300</xdr:colOff>
      <xdr:row>54</xdr:row>
      <xdr:rowOff>76200</xdr:rowOff>
    </xdr:to>
    <xdr:cxnSp macro="">
      <xdr:nvCxnSpPr>
        <xdr:cNvPr id="188" name="直線コネクタ 187">
          <a:extLst>
            <a:ext uri="{FF2B5EF4-FFF2-40B4-BE49-F238E27FC236}">
              <a16:creationId xmlns:a16="http://schemas.microsoft.com/office/drawing/2014/main" id="{A0A028C3-1662-4728-968E-FC80A46AF9A7}"/>
            </a:ext>
          </a:extLst>
        </xdr:cNvPr>
        <xdr:cNvCxnSpPr/>
      </xdr:nvCxnSpPr>
      <xdr:spPr>
        <a:xfrm>
          <a:off x="4737100" y="9334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88900</xdr:rowOff>
    </xdr:from>
    <xdr:to>
      <xdr:col>24</xdr:col>
      <xdr:colOff>25400</xdr:colOff>
      <xdr:row>58</xdr:row>
      <xdr:rowOff>139700</xdr:rowOff>
    </xdr:to>
    <xdr:cxnSp macro="">
      <xdr:nvCxnSpPr>
        <xdr:cNvPr id="189" name="直線コネクタ 188">
          <a:extLst>
            <a:ext uri="{FF2B5EF4-FFF2-40B4-BE49-F238E27FC236}">
              <a16:creationId xmlns:a16="http://schemas.microsoft.com/office/drawing/2014/main" id="{2568708E-67D6-4BE7-BC8D-D59230116462}"/>
            </a:ext>
          </a:extLst>
        </xdr:cNvPr>
        <xdr:cNvCxnSpPr/>
      </xdr:nvCxnSpPr>
      <xdr:spPr>
        <a:xfrm>
          <a:off x="3987800" y="10033000"/>
          <a:ext cx="8382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168927</xdr:rowOff>
    </xdr:from>
    <xdr:ext cx="762000" cy="259045"/>
    <xdr:sp macro="" textlink="">
      <xdr:nvSpPr>
        <xdr:cNvPr id="190" name="扶助費平均値テキスト">
          <a:extLst>
            <a:ext uri="{FF2B5EF4-FFF2-40B4-BE49-F238E27FC236}">
              <a16:creationId xmlns:a16="http://schemas.microsoft.com/office/drawing/2014/main" id="{AE1A9663-966F-4F3F-B934-09330FF415B7}"/>
            </a:ext>
          </a:extLst>
        </xdr:cNvPr>
        <xdr:cNvSpPr txBox="1"/>
      </xdr:nvSpPr>
      <xdr:spPr>
        <a:xfrm>
          <a:off x="4914900" y="9598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152400</xdr:rowOff>
    </xdr:from>
    <xdr:to>
      <xdr:col>24</xdr:col>
      <xdr:colOff>76200</xdr:colOff>
      <xdr:row>57</xdr:row>
      <xdr:rowOff>82550</xdr:rowOff>
    </xdr:to>
    <xdr:sp macro="" textlink="">
      <xdr:nvSpPr>
        <xdr:cNvPr id="191" name="フローチャート: 判断 190">
          <a:extLst>
            <a:ext uri="{FF2B5EF4-FFF2-40B4-BE49-F238E27FC236}">
              <a16:creationId xmlns:a16="http://schemas.microsoft.com/office/drawing/2014/main" id="{4AF4B973-CD43-4DEA-85F2-271039A099AD}"/>
            </a:ext>
          </a:extLst>
        </xdr:cNvPr>
        <xdr:cNvSpPr/>
      </xdr:nvSpPr>
      <xdr:spPr>
        <a:xfrm>
          <a:off x="4775200" y="97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76200</xdr:rowOff>
    </xdr:from>
    <xdr:to>
      <xdr:col>19</xdr:col>
      <xdr:colOff>187325</xdr:colOff>
      <xdr:row>58</xdr:row>
      <xdr:rowOff>88900</xdr:rowOff>
    </xdr:to>
    <xdr:cxnSp macro="">
      <xdr:nvCxnSpPr>
        <xdr:cNvPr id="192" name="直線コネクタ 191">
          <a:extLst>
            <a:ext uri="{FF2B5EF4-FFF2-40B4-BE49-F238E27FC236}">
              <a16:creationId xmlns:a16="http://schemas.microsoft.com/office/drawing/2014/main" id="{8D0E08AB-F4A3-467B-98D8-3FC146E9290C}"/>
            </a:ext>
          </a:extLst>
        </xdr:cNvPr>
        <xdr:cNvCxnSpPr/>
      </xdr:nvCxnSpPr>
      <xdr:spPr>
        <a:xfrm>
          <a:off x="3098800" y="100203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127000</xdr:rowOff>
    </xdr:from>
    <xdr:to>
      <xdr:col>20</xdr:col>
      <xdr:colOff>38100</xdr:colOff>
      <xdr:row>57</xdr:row>
      <xdr:rowOff>57150</xdr:rowOff>
    </xdr:to>
    <xdr:sp macro="" textlink="">
      <xdr:nvSpPr>
        <xdr:cNvPr id="193" name="フローチャート: 判断 192">
          <a:extLst>
            <a:ext uri="{FF2B5EF4-FFF2-40B4-BE49-F238E27FC236}">
              <a16:creationId xmlns:a16="http://schemas.microsoft.com/office/drawing/2014/main" id="{2DBD0C63-6B0F-43AD-A725-4E74D215F119}"/>
            </a:ext>
          </a:extLst>
        </xdr:cNvPr>
        <xdr:cNvSpPr/>
      </xdr:nvSpPr>
      <xdr:spPr>
        <a:xfrm>
          <a:off x="3937000" y="972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67327</xdr:rowOff>
    </xdr:from>
    <xdr:ext cx="736600" cy="259045"/>
    <xdr:sp macro="" textlink="">
      <xdr:nvSpPr>
        <xdr:cNvPr id="194" name="テキスト ボックス 193">
          <a:extLst>
            <a:ext uri="{FF2B5EF4-FFF2-40B4-BE49-F238E27FC236}">
              <a16:creationId xmlns:a16="http://schemas.microsoft.com/office/drawing/2014/main" id="{C6792C13-1A32-47E4-AC2B-7A95DAC4C640}"/>
            </a:ext>
          </a:extLst>
        </xdr:cNvPr>
        <xdr:cNvSpPr txBox="1"/>
      </xdr:nvSpPr>
      <xdr:spPr>
        <a:xfrm>
          <a:off x="3606800" y="9497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58</xdr:row>
      <xdr:rowOff>25400</xdr:rowOff>
    </xdr:from>
    <xdr:to>
      <xdr:col>15</xdr:col>
      <xdr:colOff>98425</xdr:colOff>
      <xdr:row>58</xdr:row>
      <xdr:rowOff>76200</xdr:rowOff>
    </xdr:to>
    <xdr:cxnSp macro="">
      <xdr:nvCxnSpPr>
        <xdr:cNvPr id="195" name="直線コネクタ 194">
          <a:extLst>
            <a:ext uri="{FF2B5EF4-FFF2-40B4-BE49-F238E27FC236}">
              <a16:creationId xmlns:a16="http://schemas.microsoft.com/office/drawing/2014/main" id="{5AF29829-5AD7-469B-8300-DB51F25844EB}"/>
            </a:ext>
          </a:extLst>
        </xdr:cNvPr>
        <xdr:cNvCxnSpPr/>
      </xdr:nvCxnSpPr>
      <xdr:spPr>
        <a:xfrm>
          <a:off x="2209800" y="99695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101600</xdr:rowOff>
    </xdr:from>
    <xdr:to>
      <xdr:col>15</xdr:col>
      <xdr:colOff>149225</xdr:colOff>
      <xdr:row>57</xdr:row>
      <xdr:rowOff>31750</xdr:rowOff>
    </xdr:to>
    <xdr:sp macro="" textlink="">
      <xdr:nvSpPr>
        <xdr:cNvPr id="196" name="フローチャート: 判断 195">
          <a:extLst>
            <a:ext uri="{FF2B5EF4-FFF2-40B4-BE49-F238E27FC236}">
              <a16:creationId xmlns:a16="http://schemas.microsoft.com/office/drawing/2014/main" id="{A8F6D285-BDAB-4261-86E1-ED3646C9C5A6}"/>
            </a:ext>
          </a:extLst>
        </xdr:cNvPr>
        <xdr:cNvSpPr/>
      </xdr:nvSpPr>
      <xdr:spPr>
        <a:xfrm>
          <a:off x="3048000" y="9702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41927</xdr:rowOff>
    </xdr:from>
    <xdr:ext cx="762000" cy="259045"/>
    <xdr:sp macro="" textlink="">
      <xdr:nvSpPr>
        <xdr:cNvPr id="197" name="テキスト ボックス 196">
          <a:extLst>
            <a:ext uri="{FF2B5EF4-FFF2-40B4-BE49-F238E27FC236}">
              <a16:creationId xmlns:a16="http://schemas.microsoft.com/office/drawing/2014/main" id="{4E79A6F1-6D11-46D0-9E60-9DD0B56EA20C}"/>
            </a:ext>
          </a:extLst>
        </xdr:cNvPr>
        <xdr:cNvSpPr txBox="1"/>
      </xdr:nvSpPr>
      <xdr:spPr>
        <a:xfrm>
          <a:off x="2717800" y="9471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57150</xdr:rowOff>
    </xdr:from>
    <xdr:to>
      <xdr:col>11</xdr:col>
      <xdr:colOff>9525</xdr:colOff>
      <xdr:row>58</xdr:row>
      <xdr:rowOff>25400</xdr:rowOff>
    </xdr:to>
    <xdr:cxnSp macro="">
      <xdr:nvCxnSpPr>
        <xdr:cNvPr id="198" name="直線コネクタ 197">
          <a:extLst>
            <a:ext uri="{FF2B5EF4-FFF2-40B4-BE49-F238E27FC236}">
              <a16:creationId xmlns:a16="http://schemas.microsoft.com/office/drawing/2014/main" id="{1A34E005-3B11-4A66-ADCD-3C5655B27EFE}"/>
            </a:ext>
          </a:extLst>
        </xdr:cNvPr>
        <xdr:cNvCxnSpPr/>
      </xdr:nvCxnSpPr>
      <xdr:spPr>
        <a:xfrm>
          <a:off x="1320800" y="9829800"/>
          <a:ext cx="889000" cy="139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101600</xdr:rowOff>
    </xdr:from>
    <xdr:to>
      <xdr:col>11</xdr:col>
      <xdr:colOff>60325</xdr:colOff>
      <xdr:row>57</xdr:row>
      <xdr:rowOff>31750</xdr:rowOff>
    </xdr:to>
    <xdr:sp macro="" textlink="">
      <xdr:nvSpPr>
        <xdr:cNvPr id="199" name="フローチャート: 判断 198">
          <a:extLst>
            <a:ext uri="{FF2B5EF4-FFF2-40B4-BE49-F238E27FC236}">
              <a16:creationId xmlns:a16="http://schemas.microsoft.com/office/drawing/2014/main" id="{494E3907-3A6C-4D69-A470-409DC1DB233E}"/>
            </a:ext>
          </a:extLst>
        </xdr:cNvPr>
        <xdr:cNvSpPr/>
      </xdr:nvSpPr>
      <xdr:spPr>
        <a:xfrm>
          <a:off x="2159000" y="9702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41927</xdr:rowOff>
    </xdr:from>
    <xdr:ext cx="762000" cy="259045"/>
    <xdr:sp macro="" textlink="">
      <xdr:nvSpPr>
        <xdr:cNvPr id="200" name="テキスト ボックス 199">
          <a:extLst>
            <a:ext uri="{FF2B5EF4-FFF2-40B4-BE49-F238E27FC236}">
              <a16:creationId xmlns:a16="http://schemas.microsoft.com/office/drawing/2014/main" id="{EC5A263B-519A-4672-80CE-68DD7AED3D7F}"/>
            </a:ext>
          </a:extLst>
        </xdr:cNvPr>
        <xdr:cNvSpPr txBox="1"/>
      </xdr:nvSpPr>
      <xdr:spPr>
        <a:xfrm>
          <a:off x="1828800" y="9471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101600</xdr:rowOff>
    </xdr:from>
    <xdr:to>
      <xdr:col>6</xdr:col>
      <xdr:colOff>171450</xdr:colOff>
      <xdr:row>57</xdr:row>
      <xdr:rowOff>31750</xdr:rowOff>
    </xdr:to>
    <xdr:sp macro="" textlink="">
      <xdr:nvSpPr>
        <xdr:cNvPr id="201" name="フローチャート: 判断 200">
          <a:extLst>
            <a:ext uri="{FF2B5EF4-FFF2-40B4-BE49-F238E27FC236}">
              <a16:creationId xmlns:a16="http://schemas.microsoft.com/office/drawing/2014/main" id="{970F1608-760B-4338-958F-052E0F1EC68D}"/>
            </a:ext>
          </a:extLst>
        </xdr:cNvPr>
        <xdr:cNvSpPr/>
      </xdr:nvSpPr>
      <xdr:spPr>
        <a:xfrm>
          <a:off x="1270000" y="9702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41927</xdr:rowOff>
    </xdr:from>
    <xdr:ext cx="762000" cy="259045"/>
    <xdr:sp macro="" textlink="">
      <xdr:nvSpPr>
        <xdr:cNvPr id="202" name="テキスト ボックス 201">
          <a:extLst>
            <a:ext uri="{FF2B5EF4-FFF2-40B4-BE49-F238E27FC236}">
              <a16:creationId xmlns:a16="http://schemas.microsoft.com/office/drawing/2014/main" id="{9D3C6545-504E-411C-8B2F-4B79F93BF44F}"/>
            </a:ext>
          </a:extLst>
        </xdr:cNvPr>
        <xdr:cNvSpPr txBox="1"/>
      </xdr:nvSpPr>
      <xdr:spPr>
        <a:xfrm>
          <a:off x="939800" y="9471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D31D1F7A-31A5-4BE4-A328-F1ACC83675E7}"/>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7F7E8175-FFFE-4306-8E36-E38058C493EA}"/>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990A1E73-CDA6-4D50-A987-48F0E158129F}"/>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BD7DF075-D4D0-4E38-9145-51F2A8ED876E}"/>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C51E9FCD-41FC-425E-BE0F-C61F49A540E8}"/>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88900</xdr:rowOff>
    </xdr:from>
    <xdr:to>
      <xdr:col>24</xdr:col>
      <xdr:colOff>76200</xdr:colOff>
      <xdr:row>59</xdr:row>
      <xdr:rowOff>19050</xdr:rowOff>
    </xdr:to>
    <xdr:sp macro="" textlink="">
      <xdr:nvSpPr>
        <xdr:cNvPr id="208" name="楕円 207">
          <a:extLst>
            <a:ext uri="{FF2B5EF4-FFF2-40B4-BE49-F238E27FC236}">
              <a16:creationId xmlns:a16="http://schemas.microsoft.com/office/drawing/2014/main" id="{70A559A1-5763-4391-B169-325C432DA9FD}"/>
            </a:ext>
          </a:extLst>
        </xdr:cNvPr>
        <xdr:cNvSpPr/>
      </xdr:nvSpPr>
      <xdr:spPr>
        <a:xfrm>
          <a:off x="47752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60977</xdr:rowOff>
    </xdr:from>
    <xdr:ext cx="762000" cy="259045"/>
    <xdr:sp macro="" textlink="">
      <xdr:nvSpPr>
        <xdr:cNvPr id="209" name="扶助費該当値テキスト">
          <a:extLst>
            <a:ext uri="{FF2B5EF4-FFF2-40B4-BE49-F238E27FC236}">
              <a16:creationId xmlns:a16="http://schemas.microsoft.com/office/drawing/2014/main" id="{B26145C0-F88E-4490-AD32-F4F55D878DD7}"/>
            </a:ext>
          </a:extLst>
        </xdr:cNvPr>
        <xdr:cNvSpPr txBox="1"/>
      </xdr:nvSpPr>
      <xdr:spPr>
        <a:xfrm>
          <a:off x="4914900" y="10005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38100</xdr:rowOff>
    </xdr:from>
    <xdr:to>
      <xdr:col>20</xdr:col>
      <xdr:colOff>38100</xdr:colOff>
      <xdr:row>58</xdr:row>
      <xdr:rowOff>139700</xdr:rowOff>
    </xdr:to>
    <xdr:sp macro="" textlink="">
      <xdr:nvSpPr>
        <xdr:cNvPr id="210" name="楕円 209">
          <a:extLst>
            <a:ext uri="{FF2B5EF4-FFF2-40B4-BE49-F238E27FC236}">
              <a16:creationId xmlns:a16="http://schemas.microsoft.com/office/drawing/2014/main" id="{1EAF5A60-7981-4C07-988D-A52BFA58D82D}"/>
            </a:ext>
          </a:extLst>
        </xdr:cNvPr>
        <xdr:cNvSpPr/>
      </xdr:nvSpPr>
      <xdr:spPr>
        <a:xfrm>
          <a:off x="3937000" y="998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124477</xdr:rowOff>
    </xdr:from>
    <xdr:ext cx="736600" cy="259045"/>
    <xdr:sp macro="" textlink="">
      <xdr:nvSpPr>
        <xdr:cNvPr id="211" name="テキスト ボックス 210">
          <a:extLst>
            <a:ext uri="{FF2B5EF4-FFF2-40B4-BE49-F238E27FC236}">
              <a16:creationId xmlns:a16="http://schemas.microsoft.com/office/drawing/2014/main" id="{A3C8CAFE-768C-426D-B0CD-16545B4069D2}"/>
            </a:ext>
          </a:extLst>
        </xdr:cNvPr>
        <xdr:cNvSpPr txBox="1"/>
      </xdr:nvSpPr>
      <xdr:spPr>
        <a:xfrm>
          <a:off x="3606800" y="10068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58</xdr:row>
      <xdr:rowOff>25400</xdr:rowOff>
    </xdr:from>
    <xdr:to>
      <xdr:col>15</xdr:col>
      <xdr:colOff>149225</xdr:colOff>
      <xdr:row>58</xdr:row>
      <xdr:rowOff>127000</xdr:rowOff>
    </xdr:to>
    <xdr:sp macro="" textlink="">
      <xdr:nvSpPr>
        <xdr:cNvPr id="212" name="楕円 211">
          <a:extLst>
            <a:ext uri="{FF2B5EF4-FFF2-40B4-BE49-F238E27FC236}">
              <a16:creationId xmlns:a16="http://schemas.microsoft.com/office/drawing/2014/main" id="{AF8D4ECC-839D-4421-8F89-38F2E954ABD8}"/>
            </a:ext>
          </a:extLst>
        </xdr:cNvPr>
        <xdr:cNvSpPr/>
      </xdr:nvSpPr>
      <xdr:spPr>
        <a:xfrm>
          <a:off x="3048000" y="996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111777</xdr:rowOff>
    </xdr:from>
    <xdr:ext cx="762000" cy="259045"/>
    <xdr:sp macro="" textlink="">
      <xdr:nvSpPr>
        <xdr:cNvPr id="213" name="テキスト ボックス 212">
          <a:extLst>
            <a:ext uri="{FF2B5EF4-FFF2-40B4-BE49-F238E27FC236}">
              <a16:creationId xmlns:a16="http://schemas.microsoft.com/office/drawing/2014/main" id="{47E24498-C1D1-4793-82D2-AF5D1EAE38FE}"/>
            </a:ext>
          </a:extLst>
        </xdr:cNvPr>
        <xdr:cNvSpPr txBox="1"/>
      </xdr:nvSpPr>
      <xdr:spPr>
        <a:xfrm>
          <a:off x="2717800" y="1005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146050</xdr:rowOff>
    </xdr:from>
    <xdr:to>
      <xdr:col>11</xdr:col>
      <xdr:colOff>60325</xdr:colOff>
      <xdr:row>58</xdr:row>
      <xdr:rowOff>76200</xdr:rowOff>
    </xdr:to>
    <xdr:sp macro="" textlink="">
      <xdr:nvSpPr>
        <xdr:cNvPr id="214" name="楕円 213">
          <a:extLst>
            <a:ext uri="{FF2B5EF4-FFF2-40B4-BE49-F238E27FC236}">
              <a16:creationId xmlns:a16="http://schemas.microsoft.com/office/drawing/2014/main" id="{25FCA2C1-37BA-42D4-BE03-DC3CA4963D95}"/>
            </a:ext>
          </a:extLst>
        </xdr:cNvPr>
        <xdr:cNvSpPr/>
      </xdr:nvSpPr>
      <xdr:spPr>
        <a:xfrm>
          <a:off x="21590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60977</xdr:rowOff>
    </xdr:from>
    <xdr:ext cx="762000" cy="259045"/>
    <xdr:sp macro="" textlink="">
      <xdr:nvSpPr>
        <xdr:cNvPr id="215" name="テキスト ボックス 214">
          <a:extLst>
            <a:ext uri="{FF2B5EF4-FFF2-40B4-BE49-F238E27FC236}">
              <a16:creationId xmlns:a16="http://schemas.microsoft.com/office/drawing/2014/main" id="{C728C5B5-07A0-4A30-B6ED-53F7C2B4A635}"/>
            </a:ext>
          </a:extLst>
        </xdr:cNvPr>
        <xdr:cNvSpPr txBox="1"/>
      </xdr:nvSpPr>
      <xdr:spPr>
        <a:xfrm>
          <a:off x="1828800" y="10005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6350</xdr:rowOff>
    </xdr:from>
    <xdr:to>
      <xdr:col>6</xdr:col>
      <xdr:colOff>171450</xdr:colOff>
      <xdr:row>57</xdr:row>
      <xdr:rowOff>107950</xdr:rowOff>
    </xdr:to>
    <xdr:sp macro="" textlink="">
      <xdr:nvSpPr>
        <xdr:cNvPr id="216" name="楕円 215">
          <a:extLst>
            <a:ext uri="{FF2B5EF4-FFF2-40B4-BE49-F238E27FC236}">
              <a16:creationId xmlns:a16="http://schemas.microsoft.com/office/drawing/2014/main" id="{BC26FF2C-ED35-4188-A721-081F6B59230F}"/>
            </a:ext>
          </a:extLst>
        </xdr:cNvPr>
        <xdr:cNvSpPr/>
      </xdr:nvSpPr>
      <xdr:spPr>
        <a:xfrm>
          <a:off x="1270000" y="977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92727</xdr:rowOff>
    </xdr:from>
    <xdr:ext cx="762000" cy="259045"/>
    <xdr:sp macro="" textlink="">
      <xdr:nvSpPr>
        <xdr:cNvPr id="217" name="テキスト ボックス 216">
          <a:extLst>
            <a:ext uri="{FF2B5EF4-FFF2-40B4-BE49-F238E27FC236}">
              <a16:creationId xmlns:a16="http://schemas.microsoft.com/office/drawing/2014/main" id="{F815A785-63B6-4EF5-A358-7E4390EBCF0A}"/>
            </a:ext>
          </a:extLst>
        </xdr:cNvPr>
        <xdr:cNvSpPr txBox="1"/>
      </xdr:nvSpPr>
      <xdr:spPr>
        <a:xfrm>
          <a:off x="939800" y="986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8" name="正方形/長方形 217">
          <a:extLst>
            <a:ext uri="{FF2B5EF4-FFF2-40B4-BE49-F238E27FC236}">
              <a16:creationId xmlns:a16="http://schemas.microsoft.com/office/drawing/2014/main" id="{86C2C4A4-9EAA-4FA9-9129-418E0E529B49}"/>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9" name="正方形/長方形 218">
          <a:extLst>
            <a:ext uri="{FF2B5EF4-FFF2-40B4-BE49-F238E27FC236}">
              <a16:creationId xmlns:a16="http://schemas.microsoft.com/office/drawing/2014/main" id="{2B614816-7E9E-440D-95BD-4121C7603649}"/>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0" name="正方形/長方形 219">
          <a:extLst>
            <a:ext uri="{FF2B5EF4-FFF2-40B4-BE49-F238E27FC236}">
              <a16:creationId xmlns:a16="http://schemas.microsoft.com/office/drawing/2014/main" id="{8E15DC9F-8E41-4C2B-B098-20634C7ABCEB}"/>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1" name="正方形/長方形 220">
          <a:extLst>
            <a:ext uri="{FF2B5EF4-FFF2-40B4-BE49-F238E27FC236}">
              <a16:creationId xmlns:a16="http://schemas.microsoft.com/office/drawing/2014/main" id="{189EBF47-429A-43D3-9E52-220AFAA86F06}"/>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2" name="正方形/長方形 221">
          <a:extLst>
            <a:ext uri="{FF2B5EF4-FFF2-40B4-BE49-F238E27FC236}">
              <a16:creationId xmlns:a16="http://schemas.microsoft.com/office/drawing/2014/main" id="{E3A55A83-DEF5-4232-8FA2-4829B832F62E}"/>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3" name="正方形/長方形 222">
          <a:extLst>
            <a:ext uri="{FF2B5EF4-FFF2-40B4-BE49-F238E27FC236}">
              <a16:creationId xmlns:a16="http://schemas.microsoft.com/office/drawing/2014/main" id="{EB252A21-6150-4296-AC8A-7D452DD78B09}"/>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4" name="正方形/長方形 223">
          <a:extLst>
            <a:ext uri="{FF2B5EF4-FFF2-40B4-BE49-F238E27FC236}">
              <a16:creationId xmlns:a16="http://schemas.microsoft.com/office/drawing/2014/main" id="{AD2ADC50-5440-4C07-AB9D-AB3AA11C1086}"/>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5" name="正方形/長方形 224">
          <a:extLst>
            <a:ext uri="{FF2B5EF4-FFF2-40B4-BE49-F238E27FC236}">
              <a16:creationId xmlns:a16="http://schemas.microsoft.com/office/drawing/2014/main" id="{ADBB3908-B92A-4962-ADFD-BC7B2314080C}"/>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6" name="正方形/長方形 225">
          <a:extLst>
            <a:ext uri="{FF2B5EF4-FFF2-40B4-BE49-F238E27FC236}">
              <a16:creationId xmlns:a16="http://schemas.microsoft.com/office/drawing/2014/main" id="{BEE709D8-B6B5-4C1F-89BB-475A034DB227}"/>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7" name="正方形/長方形 226">
          <a:extLst>
            <a:ext uri="{FF2B5EF4-FFF2-40B4-BE49-F238E27FC236}">
              <a16:creationId xmlns:a16="http://schemas.microsoft.com/office/drawing/2014/main" id="{A5B13C21-C75C-4A2A-A76C-B592709EF84B}"/>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8" name="テキスト ボックス 227">
          <a:extLst>
            <a:ext uri="{FF2B5EF4-FFF2-40B4-BE49-F238E27FC236}">
              <a16:creationId xmlns:a16="http://schemas.microsoft.com/office/drawing/2014/main" id="{121F122D-F70C-4034-A829-D14206D3C22B}"/>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50" b="0" i="0" u="none" strike="noStrike" kern="0" cap="none" spc="0" normalizeH="0" baseline="0" noProof="0">
              <a:ln>
                <a:noFill/>
              </a:ln>
              <a:solidFill>
                <a:prstClr val="black"/>
              </a:solidFill>
              <a:effectLst/>
              <a:uLnTx/>
              <a:uFillTx/>
              <a:latin typeface="+mn-lt"/>
              <a:ea typeface="+mn-ea"/>
              <a:cs typeface="+mn-cs"/>
            </a:rPr>
            <a:t>　</a:t>
          </a:r>
          <a:r>
            <a:rPr kumimoji="1"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類似団体内平均値、全国平均及び青森県平均のいずれも上回る</a:t>
          </a:r>
          <a:r>
            <a:rPr kumimoji="1" lang="en-US"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16.4</a:t>
          </a:r>
          <a:r>
            <a:rPr kumimoji="1"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％となった。その他に係る支出については、特別会計への繰出金及び維持補修費が主なものである。</a:t>
          </a:r>
          <a:endParaRPr kumimoji="0"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公共下水道及び漁業集落排水事業特別会計については、使用料収入の確保及び維持管理経費の抑制により独立採算制を目指す。</a:t>
          </a:r>
          <a:endParaRPr kumimoji="0"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また、インフラ施設の老朽化により維持補修費の増加が見込まれることから、公共施設等総合管理計画に基づき、効率的な施設の維持補修に努める。</a:t>
          </a:r>
          <a:endParaRPr kumimoji="0"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62</xdr:col>
      <xdr:colOff>6350</xdr:colOff>
      <xdr:row>49</xdr:row>
      <xdr:rowOff>107950</xdr:rowOff>
    </xdr:from>
    <xdr:ext cx="298543" cy="225703"/>
    <xdr:sp macro="" textlink="">
      <xdr:nvSpPr>
        <xdr:cNvPr id="229" name="テキスト ボックス 228">
          <a:extLst>
            <a:ext uri="{FF2B5EF4-FFF2-40B4-BE49-F238E27FC236}">
              <a16:creationId xmlns:a16="http://schemas.microsoft.com/office/drawing/2014/main" id="{3CCCDCB9-9FF5-47D1-A4BE-580D244BDAD9}"/>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0" name="直線コネクタ 229">
          <a:extLst>
            <a:ext uri="{FF2B5EF4-FFF2-40B4-BE49-F238E27FC236}">
              <a16:creationId xmlns:a16="http://schemas.microsoft.com/office/drawing/2014/main" id="{D95B4C7A-DAFE-4B53-A6CE-F634440BA57C}"/>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1" name="テキスト ボックス 230">
          <a:extLst>
            <a:ext uri="{FF2B5EF4-FFF2-40B4-BE49-F238E27FC236}">
              <a16:creationId xmlns:a16="http://schemas.microsoft.com/office/drawing/2014/main" id="{F3B7544A-55B1-414D-9925-28681D4B0771}"/>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2" name="直線コネクタ 231">
          <a:extLst>
            <a:ext uri="{FF2B5EF4-FFF2-40B4-BE49-F238E27FC236}">
              <a16:creationId xmlns:a16="http://schemas.microsoft.com/office/drawing/2014/main" id="{43A16A7C-953D-4620-917F-3536CA57AEF4}"/>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3" name="テキスト ボックス 232">
          <a:extLst>
            <a:ext uri="{FF2B5EF4-FFF2-40B4-BE49-F238E27FC236}">
              <a16:creationId xmlns:a16="http://schemas.microsoft.com/office/drawing/2014/main" id="{4754BC5E-F8C8-41B3-8488-7F94BAC739EE}"/>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4" name="直線コネクタ 233">
          <a:extLst>
            <a:ext uri="{FF2B5EF4-FFF2-40B4-BE49-F238E27FC236}">
              <a16:creationId xmlns:a16="http://schemas.microsoft.com/office/drawing/2014/main" id="{CA384584-8B1E-46BE-A926-7B6E034F3B6C}"/>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5" name="テキスト ボックス 234">
          <a:extLst>
            <a:ext uri="{FF2B5EF4-FFF2-40B4-BE49-F238E27FC236}">
              <a16:creationId xmlns:a16="http://schemas.microsoft.com/office/drawing/2014/main" id="{D89C556F-DF2B-4D34-99CC-66A39DF86773}"/>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6" name="直線コネクタ 235">
          <a:extLst>
            <a:ext uri="{FF2B5EF4-FFF2-40B4-BE49-F238E27FC236}">
              <a16:creationId xmlns:a16="http://schemas.microsoft.com/office/drawing/2014/main" id="{C1E2BF67-9092-479C-9082-915580117B7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7" name="テキスト ボックス 236">
          <a:extLst>
            <a:ext uri="{FF2B5EF4-FFF2-40B4-BE49-F238E27FC236}">
              <a16:creationId xmlns:a16="http://schemas.microsoft.com/office/drawing/2014/main" id="{F37E2DB6-1AFD-4B8C-A31A-A903D16AD05E}"/>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8" name="直線コネクタ 237">
          <a:extLst>
            <a:ext uri="{FF2B5EF4-FFF2-40B4-BE49-F238E27FC236}">
              <a16:creationId xmlns:a16="http://schemas.microsoft.com/office/drawing/2014/main" id="{3A665C3E-0BA4-46BD-B199-3064FE22AAAD}"/>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9" name="テキスト ボックス 238">
          <a:extLst>
            <a:ext uri="{FF2B5EF4-FFF2-40B4-BE49-F238E27FC236}">
              <a16:creationId xmlns:a16="http://schemas.microsoft.com/office/drawing/2014/main" id="{D6C61E68-5828-4395-B8CA-31F99DBFB602}"/>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0" name="直線コネクタ 239">
          <a:extLst>
            <a:ext uri="{FF2B5EF4-FFF2-40B4-BE49-F238E27FC236}">
              <a16:creationId xmlns:a16="http://schemas.microsoft.com/office/drawing/2014/main" id="{964748AC-2AF9-4DCC-BAB0-A97D0DB15463}"/>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1" name="テキスト ボックス 240">
          <a:extLst>
            <a:ext uri="{FF2B5EF4-FFF2-40B4-BE49-F238E27FC236}">
              <a16:creationId xmlns:a16="http://schemas.microsoft.com/office/drawing/2014/main" id="{B276656A-B3D2-4C48-A72B-9E634D618141}"/>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2" name="直線コネクタ 241">
          <a:extLst>
            <a:ext uri="{FF2B5EF4-FFF2-40B4-BE49-F238E27FC236}">
              <a16:creationId xmlns:a16="http://schemas.microsoft.com/office/drawing/2014/main" id="{C0F163E0-E314-4FD7-9472-342A41652D1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3" name="テキスト ボックス 242">
          <a:extLst>
            <a:ext uri="{FF2B5EF4-FFF2-40B4-BE49-F238E27FC236}">
              <a16:creationId xmlns:a16="http://schemas.microsoft.com/office/drawing/2014/main" id="{25FE37AA-2B40-4125-9179-D99267136901}"/>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4" name="直線コネクタ 243">
          <a:extLst>
            <a:ext uri="{FF2B5EF4-FFF2-40B4-BE49-F238E27FC236}">
              <a16:creationId xmlns:a16="http://schemas.microsoft.com/office/drawing/2014/main" id="{4734DDC1-993C-4CED-A072-690DF29F5537}"/>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5" name="テキスト ボックス 244">
          <a:extLst>
            <a:ext uri="{FF2B5EF4-FFF2-40B4-BE49-F238E27FC236}">
              <a16:creationId xmlns:a16="http://schemas.microsoft.com/office/drawing/2014/main" id="{6BCD3F61-6E37-4B41-96DD-5D2A50519287}"/>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6" name="その他グラフ枠">
          <a:extLst>
            <a:ext uri="{FF2B5EF4-FFF2-40B4-BE49-F238E27FC236}">
              <a16:creationId xmlns:a16="http://schemas.microsoft.com/office/drawing/2014/main" id="{2D1F7D3F-7DD3-49B8-ADEF-9EF2CECE7BB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141696</xdr:rowOff>
    </xdr:from>
    <xdr:to>
      <xdr:col>82</xdr:col>
      <xdr:colOff>107950</xdr:colOff>
      <xdr:row>61</xdr:row>
      <xdr:rowOff>43724</xdr:rowOff>
    </xdr:to>
    <xdr:cxnSp macro="">
      <xdr:nvCxnSpPr>
        <xdr:cNvPr id="247" name="直線コネクタ 246">
          <a:extLst>
            <a:ext uri="{FF2B5EF4-FFF2-40B4-BE49-F238E27FC236}">
              <a16:creationId xmlns:a16="http://schemas.microsoft.com/office/drawing/2014/main" id="{86B16195-3668-47E4-BCC0-91A1D6C903D3}"/>
            </a:ext>
          </a:extLst>
        </xdr:cNvPr>
        <xdr:cNvCxnSpPr/>
      </xdr:nvCxnSpPr>
      <xdr:spPr>
        <a:xfrm flipV="1">
          <a:off x="16510000" y="9228546"/>
          <a:ext cx="0" cy="12736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15801</xdr:rowOff>
    </xdr:from>
    <xdr:ext cx="762000" cy="259045"/>
    <xdr:sp macro="" textlink="">
      <xdr:nvSpPr>
        <xdr:cNvPr id="248" name="その他最小値テキスト">
          <a:extLst>
            <a:ext uri="{FF2B5EF4-FFF2-40B4-BE49-F238E27FC236}">
              <a16:creationId xmlns:a16="http://schemas.microsoft.com/office/drawing/2014/main" id="{781FA34D-63FD-41CF-9BCE-8960D55E8895}"/>
            </a:ext>
          </a:extLst>
        </xdr:cNvPr>
        <xdr:cNvSpPr txBox="1"/>
      </xdr:nvSpPr>
      <xdr:spPr>
        <a:xfrm>
          <a:off x="16598900" y="104742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43724</xdr:rowOff>
    </xdr:from>
    <xdr:to>
      <xdr:col>82</xdr:col>
      <xdr:colOff>196850</xdr:colOff>
      <xdr:row>61</xdr:row>
      <xdr:rowOff>43724</xdr:rowOff>
    </xdr:to>
    <xdr:cxnSp macro="">
      <xdr:nvCxnSpPr>
        <xdr:cNvPr id="249" name="直線コネクタ 248">
          <a:extLst>
            <a:ext uri="{FF2B5EF4-FFF2-40B4-BE49-F238E27FC236}">
              <a16:creationId xmlns:a16="http://schemas.microsoft.com/office/drawing/2014/main" id="{8448B968-1B09-419A-9111-C5D8AFD14D3F}"/>
            </a:ext>
          </a:extLst>
        </xdr:cNvPr>
        <xdr:cNvCxnSpPr/>
      </xdr:nvCxnSpPr>
      <xdr:spPr>
        <a:xfrm>
          <a:off x="16421100" y="105021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56623</xdr:rowOff>
    </xdr:from>
    <xdr:ext cx="762000" cy="259045"/>
    <xdr:sp macro="" textlink="">
      <xdr:nvSpPr>
        <xdr:cNvPr id="250" name="その他最大値テキスト">
          <a:extLst>
            <a:ext uri="{FF2B5EF4-FFF2-40B4-BE49-F238E27FC236}">
              <a16:creationId xmlns:a16="http://schemas.microsoft.com/office/drawing/2014/main" id="{DEE3D2D2-BA25-4F9B-8319-45359B4126ED}"/>
            </a:ext>
          </a:extLst>
        </xdr:cNvPr>
        <xdr:cNvSpPr txBox="1"/>
      </xdr:nvSpPr>
      <xdr:spPr>
        <a:xfrm>
          <a:off x="16598900" y="8972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141696</xdr:rowOff>
    </xdr:from>
    <xdr:to>
      <xdr:col>82</xdr:col>
      <xdr:colOff>196850</xdr:colOff>
      <xdr:row>53</xdr:row>
      <xdr:rowOff>141696</xdr:rowOff>
    </xdr:to>
    <xdr:cxnSp macro="">
      <xdr:nvCxnSpPr>
        <xdr:cNvPr id="251" name="直線コネクタ 250">
          <a:extLst>
            <a:ext uri="{FF2B5EF4-FFF2-40B4-BE49-F238E27FC236}">
              <a16:creationId xmlns:a16="http://schemas.microsoft.com/office/drawing/2014/main" id="{082A6E0A-1115-431A-8D02-02A054B939D2}"/>
            </a:ext>
          </a:extLst>
        </xdr:cNvPr>
        <xdr:cNvCxnSpPr/>
      </xdr:nvCxnSpPr>
      <xdr:spPr>
        <a:xfrm>
          <a:off x="16421100" y="92285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156391</xdr:rowOff>
    </xdr:from>
    <xdr:to>
      <xdr:col>82</xdr:col>
      <xdr:colOff>107950</xdr:colOff>
      <xdr:row>56</xdr:row>
      <xdr:rowOff>169454</xdr:rowOff>
    </xdr:to>
    <xdr:cxnSp macro="">
      <xdr:nvCxnSpPr>
        <xdr:cNvPr id="252" name="直線コネクタ 251">
          <a:extLst>
            <a:ext uri="{FF2B5EF4-FFF2-40B4-BE49-F238E27FC236}">
              <a16:creationId xmlns:a16="http://schemas.microsoft.com/office/drawing/2014/main" id="{74742D05-D826-4207-BFF4-F241640A93DD}"/>
            </a:ext>
          </a:extLst>
        </xdr:cNvPr>
        <xdr:cNvCxnSpPr/>
      </xdr:nvCxnSpPr>
      <xdr:spPr>
        <a:xfrm>
          <a:off x="15671800" y="9757591"/>
          <a:ext cx="8382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69867</xdr:rowOff>
    </xdr:from>
    <xdr:ext cx="762000" cy="259045"/>
    <xdr:sp macro="" textlink="">
      <xdr:nvSpPr>
        <xdr:cNvPr id="253" name="その他平均値テキスト">
          <a:extLst>
            <a:ext uri="{FF2B5EF4-FFF2-40B4-BE49-F238E27FC236}">
              <a16:creationId xmlns:a16="http://schemas.microsoft.com/office/drawing/2014/main" id="{A2653728-3774-45C8-BB3E-8E55859FB282}"/>
            </a:ext>
          </a:extLst>
        </xdr:cNvPr>
        <xdr:cNvSpPr txBox="1"/>
      </xdr:nvSpPr>
      <xdr:spPr>
        <a:xfrm>
          <a:off x="16598900" y="9499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53340</xdr:rowOff>
    </xdr:from>
    <xdr:to>
      <xdr:col>82</xdr:col>
      <xdr:colOff>158750</xdr:colOff>
      <xdr:row>56</xdr:row>
      <xdr:rowOff>154940</xdr:rowOff>
    </xdr:to>
    <xdr:sp macro="" textlink="">
      <xdr:nvSpPr>
        <xdr:cNvPr id="254" name="フローチャート: 判断 253">
          <a:extLst>
            <a:ext uri="{FF2B5EF4-FFF2-40B4-BE49-F238E27FC236}">
              <a16:creationId xmlns:a16="http://schemas.microsoft.com/office/drawing/2014/main" id="{954912E2-B9AA-4300-805E-08C23C33E911}"/>
            </a:ext>
          </a:extLst>
        </xdr:cNvPr>
        <xdr:cNvSpPr/>
      </xdr:nvSpPr>
      <xdr:spPr>
        <a:xfrm>
          <a:off x="16459200" y="9654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156391</xdr:rowOff>
    </xdr:from>
    <xdr:to>
      <xdr:col>78</xdr:col>
      <xdr:colOff>69850</xdr:colOff>
      <xdr:row>57</xdr:row>
      <xdr:rowOff>4535</xdr:rowOff>
    </xdr:to>
    <xdr:cxnSp macro="">
      <xdr:nvCxnSpPr>
        <xdr:cNvPr id="255" name="直線コネクタ 254">
          <a:extLst>
            <a:ext uri="{FF2B5EF4-FFF2-40B4-BE49-F238E27FC236}">
              <a16:creationId xmlns:a16="http://schemas.microsoft.com/office/drawing/2014/main" id="{56C50A4D-C48E-4560-8F1B-9CE3230235EF}"/>
            </a:ext>
          </a:extLst>
        </xdr:cNvPr>
        <xdr:cNvCxnSpPr/>
      </xdr:nvCxnSpPr>
      <xdr:spPr>
        <a:xfrm flipV="1">
          <a:off x="14782800" y="9757591"/>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53340</xdr:rowOff>
    </xdr:from>
    <xdr:to>
      <xdr:col>78</xdr:col>
      <xdr:colOff>120650</xdr:colOff>
      <xdr:row>56</xdr:row>
      <xdr:rowOff>154940</xdr:rowOff>
    </xdr:to>
    <xdr:sp macro="" textlink="">
      <xdr:nvSpPr>
        <xdr:cNvPr id="256" name="フローチャート: 判断 255">
          <a:extLst>
            <a:ext uri="{FF2B5EF4-FFF2-40B4-BE49-F238E27FC236}">
              <a16:creationId xmlns:a16="http://schemas.microsoft.com/office/drawing/2014/main" id="{9DC982E0-3824-49B1-ADBD-76025B9C6905}"/>
            </a:ext>
          </a:extLst>
        </xdr:cNvPr>
        <xdr:cNvSpPr/>
      </xdr:nvSpPr>
      <xdr:spPr>
        <a:xfrm>
          <a:off x="15621000" y="9654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165117</xdr:rowOff>
    </xdr:from>
    <xdr:ext cx="736600" cy="259045"/>
    <xdr:sp macro="" textlink="">
      <xdr:nvSpPr>
        <xdr:cNvPr id="257" name="テキスト ボックス 256">
          <a:extLst>
            <a:ext uri="{FF2B5EF4-FFF2-40B4-BE49-F238E27FC236}">
              <a16:creationId xmlns:a16="http://schemas.microsoft.com/office/drawing/2014/main" id="{53D49DFA-26C6-46DD-B98E-DC076C8E495A}"/>
            </a:ext>
          </a:extLst>
        </xdr:cNvPr>
        <xdr:cNvSpPr txBox="1"/>
      </xdr:nvSpPr>
      <xdr:spPr>
        <a:xfrm>
          <a:off x="15290800" y="9423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71483</xdr:rowOff>
    </xdr:from>
    <xdr:to>
      <xdr:col>73</xdr:col>
      <xdr:colOff>180975</xdr:colOff>
      <xdr:row>57</xdr:row>
      <xdr:rowOff>4535</xdr:rowOff>
    </xdr:to>
    <xdr:cxnSp macro="">
      <xdr:nvCxnSpPr>
        <xdr:cNvPr id="258" name="直線コネクタ 257">
          <a:extLst>
            <a:ext uri="{FF2B5EF4-FFF2-40B4-BE49-F238E27FC236}">
              <a16:creationId xmlns:a16="http://schemas.microsoft.com/office/drawing/2014/main" id="{33865715-75AC-40C8-927A-870C37DD3FEE}"/>
            </a:ext>
          </a:extLst>
        </xdr:cNvPr>
        <xdr:cNvCxnSpPr/>
      </xdr:nvCxnSpPr>
      <xdr:spPr>
        <a:xfrm>
          <a:off x="13893800" y="9672683"/>
          <a:ext cx="889000" cy="104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27215</xdr:rowOff>
    </xdr:from>
    <xdr:to>
      <xdr:col>74</xdr:col>
      <xdr:colOff>31750</xdr:colOff>
      <xdr:row>56</xdr:row>
      <xdr:rowOff>128815</xdr:rowOff>
    </xdr:to>
    <xdr:sp macro="" textlink="">
      <xdr:nvSpPr>
        <xdr:cNvPr id="259" name="フローチャート: 判断 258">
          <a:extLst>
            <a:ext uri="{FF2B5EF4-FFF2-40B4-BE49-F238E27FC236}">
              <a16:creationId xmlns:a16="http://schemas.microsoft.com/office/drawing/2014/main" id="{C89B6E6C-A670-4908-8F3B-677DC9E89DE4}"/>
            </a:ext>
          </a:extLst>
        </xdr:cNvPr>
        <xdr:cNvSpPr/>
      </xdr:nvSpPr>
      <xdr:spPr>
        <a:xfrm>
          <a:off x="14732000" y="962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138992</xdr:rowOff>
    </xdr:from>
    <xdr:ext cx="762000" cy="259045"/>
    <xdr:sp macro="" textlink="">
      <xdr:nvSpPr>
        <xdr:cNvPr id="260" name="テキスト ボックス 259">
          <a:extLst>
            <a:ext uri="{FF2B5EF4-FFF2-40B4-BE49-F238E27FC236}">
              <a16:creationId xmlns:a16="http://schemas.microsoft.com/office/drawing/2014/main" id="{CB781180-28F0-466B-8372-C7CE48F3B8AF}"/>
            </a:ext>
          </a:extLst>
        </xdr:cNvPr>
        <xdr:cNvSpPr txBox="1"/>
      </xdr:nvSpPr>
      <xdr:spPr>
        <a:xfrm>
          <a:off x="14401800" y="9397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71483</xdr:rowOff>
    </xdr:from>
    <xdr:to>
      <xdr:col>69</xdr:col>
      <xdr:colOff>92075</xdr:colOff>
      <xdr:row>57</xdr:row>
      <xdr:rowOff>63319</xdr:rowOff>
    </xdr:to>
    <xdr:cxnSp macro="">
      <xdr:nvCxnSpPr>
        <xdr:cNvPr id="261" name="直線コネクタ 260">
          <a:extLst>
            <a:ext uri="{FF2B5EF4-FFF2-40B4-BE49-F238E27FC236}">
              <a16:creationId xmlns:a16="http://schemas.microsoft.com/office/drawing/2014/main" id="{5CD0FA8B-FF88-43A9-855D-6E0A3591BDC2}"/>
            </a:ext>
          </a:extLst>
        </xdr:cNvPr>
        <xdr:cNvCxnSpPr/>
      </xdr:nvCxnSpPr>
      <xdr:spPr>
        <a:xfrm flipV="1">
          <a:off x="13004800" y="9672683"/>
          <a:ext cx="889000" cy="163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1088</xdr:rowOff>
    </xdr:from>
    <xdr:to>
      <xdr:col>69</xdr:col>
      <xdr:colOff>142875</xdr:colOff>
      <xdr:row>56</xdr:row>
      <xdr:rowOff>102688</xdr:rowOff>
    </xdr:to>
    <xdr:sp macro="" textlink="">
      <xdr:nvSpPr>
        <xdr:cNvPr id="262" name="フローチャート: 判断 261">
          <a:extLst>
            <a:ext uri="{FF2B5EF4-FFF2-40B4-BE49-F238E27FC236}">
              <a16:creationId xmlns:a16="http://schemas.microsoft.com/office/drawing/2014/main" id="{5766AE13-AF63-4FE6-80B3-8738FAE68670}"/>
            </a:ext>
          </a:extLst>
        </xdr:cNvPr>
        <xdr:cNvSpPr/>
      </xdr:nvSpPr>
      <xdr:spPr>
        <a:xfrm>
          <a:off x="13843000" y="9602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112865</xdr:rowOff>
    </xdr:from>
    <xdr:ext cx="762000" cy="259045"/>
    <xdr:sp macro="" textlink="">
      <xdr:nvSpPr>
        <xdr:cNvPr id="263" name="テキスト ボックス 262">
          <a:extLst>
            <a:ext uri="{FF2B5EF4-FFF2-40B4-BE49-F238E27FC236}">
              <a16:creationId xmlns:a16="http://schemas.microsoft.com/office/drawing/2014/main" id="{3B8DBDA9-5559-4FEB-9A44-05B2B2FE22B4}"/>
            </a:ext>
          </a:extLst>
        </xdr:cNvPr>
        <xdr:cNvSpPr txBox="1"/>
      </xdr:nvSpPr>
      <xdr:spPr>
        <a:xfrm>
          <a:off x="13512800" y="9371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133350</xdr:rowOff>
    </xdr:from>
    <xdr:to>
      <xdr:col>65</xdr:col>
      <xdr:colOff>53975</xdr:colOff>
      <xdr:row>56</xdr:row>
      <xdr:rowOff>63500</xdr:rowOff>
    </xdr:to>
    <xdr:sp macro="" textlink="">
      <xdr:nvSpPr>
        <xdr:cNvPr id="264" name="フローチャート: 判断 263">
          <a:extLst>
            <a:ext uri="{FF2B5EF4-FFF2-40B4-BE49-F238E27FC236}">
              <a16:creationId xmlns:a16="http://schemas.microsoft.com/office/drawing/2014/main" id="{2BF5CE7A-B32C-4978-A07F-ECFFD1E268A0}"/>
            </a:ext>
          </a:extLst>
        </xdr:cNvPr>
        <xdr:cNvSpPr/>
      </xdr:nvSpPr>
      <xdr:spPr>
        <a:xfrm>
          <a:off x="12954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73677</xdr:rowOff>
    </xdr:from>
    <xdr:ext cx="762000" cy="259045"/>
    <xdr:sp macro="" textlink="">
      <xdr:nvSpPr>
        <xdr:cNvPr id="265" name="テキスト ボックス 264">
          <a:extLst>
            <a:ext uri="{FF2B5EF4-FFF2-40B4-BE49-F238E27FC236}">
              <a16:creationId xmlns:a16="http://schemas.microsoft.com/office/drawing/2014/main" id="{4C87F6B6-3434-499E-B792-76D383279DFE}"/>
            </a:ext>
          </a:extLst>
        </xdr:cNvPr>
        <xdr:cNvSpPr txBox="1"/>
      </xdr:nvSpPr>
      <xdr:spPr>
        <a:xfrm>
          <a:off x="12623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47A2BB71-43CB-4AD7-A107-196C2B81718F}"/>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E32AA372-49B6-4759-94D5-963F7949FB06}"/>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83851A14-1E18-4F78-AF78-3BF36F1EDD08}"/>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4EECDEC5-3A29-4C40-BD43-0483BFB5BED2}"/>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9D1086DC-4F0A-4796-B71E-4A8269085F03}"/>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118654</xdr:rowOff>
    </xdr:from>
    <xdr:to>
      <xdr:col>82</xdr:col>
      <xdr:colOff>158750</xdr:colOff>
      <xdr:row>57</xdr:row>
      <xdr:rowOff>48804</xdr:rowOff>
    </xdr:to>
    <xdr:sp macro="" textlink="">
      <xdr:nvSpPr>
        <xdr:cNvPr id="271" name="楕円 270">
          <a:extLst>
            <a:ext uri="{FF2B5EF4-FFF2-40B4-BE49-F238E27FC236}">
              <a16:creationId xmlns:a16="http://schemas.microsoft.com/office/drawing/2014/main" id="{09A6996F-38B7-4252-B9B0-C06FED57486C}"/>
            </a:ext>
          </a:extLst>
        </xdr:cNvPr>
        <xdr:cNvSpPr/>
      </xdr:nvSpPr>
      <xdr:spPr>
        <a:xfrm>
          <a:off x="16459200" y="9719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90731</xdr:rowOff>
    </xdr:from>
    <xdr:ext cx="762000" cy="259045"/>
    <xdr:sp macro="" textlink="">
      <xdr:nvSpPr>
        <xdr:cNvPr id="272" name="その他該当値テキスト">
          <a:extLst>
            <a:ext uri="{FF2B5EF4-FFF2-40B4-BE49-F238E27FC236}">
              <a16:creationId xmlns:a16="http://schemas.microsoft.com/office/drawing/2014/main" id="{96C4F2ED-C55F-4616-846B-EDFA34655079}"/>
            </a:ext>
          </a:extLst>
        </xdr:cNvPr>
        <xdr:cNvSpPr txBox="1"/>
      </xdr:nvSpPr>
      <xdr:spPr>
        <a:xfrm>
          <a:off x="16598900" y="96919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105591</xdr:rowOff>
    </xdr:from>
    <xdr:to>
      <xdr:col>78</xdr:col>
      <xdr:colOff>120650</xdr:colOff>
      <xdr:row>57</xdr:row>
      <xdr:rowOff>35741</xdr:rowOff>
    </xdr:to>
    <xdr:sp macro="" textlink="">
      <xdr:nvSpPr>
        <xdr:cNvPr id="273" name="楕円 272">
          <a:extLst>
            <a:ext uri="{FF2B5EF4-FFF2-40B4-BE49-F238E27FC236}">
              <a16:creationId xmlns:a16="http://schemas.microsoft.com/office/drawing/2014/main" id="{C295796F-6C47-420E-8DFA-7808A90C5E11}"/>
            </a:ext>
          </a:extLst>
        </xdr:cNvPr>
        <xdr:cNvSpPr/>
      </xdr:nvSpPr>
      <xdr:spPr>
        <a:xfrm>
          <a:off x="15621000" y="9706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20518</xdr:rowOff>
    </xdr:from>
    <xdr:ext cx="736600" cy="259045"/>
    <xdr:sp macro="" textlink="">
      <xdr:nvSpPr>
        <xdr:cNvPr id="274" name="テキスト ボックス 273">
          <a:extLst>
            <a:ext uri="{FF2B5EF4-FFF2-40B4-BE49-F238E27FC236}">
              <a16:creationId xmlns:a16="http://schemas.microsoft.com/office/drawing/2014/main" id="{1C9605F0-B6A0-4BA8-8B05-093227A28C59}"/>
            </a:ext>
          </a:extLst>
        </xdr:cNvPr>
        <xdr:cNvSpPr txBox="1"/>
      </xdr:nvSpPr>
      <xdr:spPr>
        <a:xfrm>
          <a:off x="15290800" y="97931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125185</xdr:rowOff>
    </xdr:from>
    <xdr:to>
      <xdr:col>74</xdr:col>
      <xdr:colOff>31750</xdr:colOff>
      <xdr:row>57</xdr:row>
      <xdr:rowOff>55335</xdr:rowOff>
    </xdr:to>
    <xdr:sp macro="" textlink="">
      <xdr:nvSpPr>
        <xdr:cNvPr id="275" name="楕円 274">
          <a:extLst>
            <a:ext uri="{FF2B5EF4-FFF2-40B4-BE49-F238E27FC236}">
              <a16:creationId xmlns:a16="http://schemas.microsoft.com/office/drawing/2014/main" id="{31BC163A-7677-49B7-BF6B-3013E3E2BAF2}"/>
            </a:ext>
          </a:extLst>
        </xdr:cNvPr>
        <xdr:cNvSpPr/>
      </xdr:nvSpPr>
      <xdr:spPr>
        <a:xfrm>
          <a:off x="14732000" y="9726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40112</xdr:rowOff>
    </xdr:from>
    <xdr:ext cx="762000" cy="259045"/>
    <xdr:sp macro="" textlink="">
      <xdr:nvSpPr>
        <xdr:cNvPr id="276" name="テキスト ボックス 275">
          <a:extLst>
            <a:ext uri="{FF2B5EF4-FFF2-40B4-BE49-F238E27FC236}">
              <a16:creationId xmlns:a16="http://schemas.microsoft.com/office/drawing/2014/main" id="{E3CB1779-CF35-4EB4-8B0B-1234AE550025}"/>
            </a:ext>
          </a:extLst>
        </xdr:cNvPr>
        <xdr:cNvSpPr txBox="1"/>
      </xdr:nvSpPr>
      <xdr:spPr>
        <a:xfrm>
          <a:off x="14401800" y="9812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20683</xdr:rowOff>
    </xdr:from>
    <xdr:to>
      <xdr:col>69</xdr:col>
      <xdr:colOff>142875</xdr:colOff>
      <xdr:row>56</xdr:row>
      <xdr:rowOff>122283</xdr:rowOff>
    </xdr:to>
    <xdr:sp macro="" textlink="">
      <xdr:nvSpPr>
        <xdr:cNvPr id="277" name="楕円 276">
          <a:extLst>
            <a:ext uri="{FF2B5EF4-FFF2-40B4-BE49-F238E27FC236}">
              <a16:creationId xmlns:a16="http://schemas.microsoft.com/office/drawing/2014/main" id="{92D2FD08-9024-469F-8BFA-D8886F006605}"/>
            </a:ext>
          </a:extLst>
        </xdr:cNvPr>
        <xdr:cNvSpPr/>
      </xdr:nvSpPr>
      <xdr:spPr>
        <a:xfrm>
          <a:off x="13843000" y="9621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107060</xdr:rowOff>
    </xdr:from>
    <xdr:ext cx="762000" cy="259045"/>
    <xdr:sp macro="" textlink="">
      <xdr:nvSpPr>
        <xdr:cNvPr id="278" name="テキスト ボックス 277">
          <a:extLst>
            <a:ext uri="{FF2B5EF4-FFF2-40B4-BE49-F238E27FC236}">
              <a16:creationId xmlns:a16="http://schemas.microsoft.com/office/drawing/2014/main" id="{56CA4A54-EB7D-43A8-BA36-6250F1E9E35A}"/>
            </a:ext>
          </a:extLst>
        </xdr:cNvPr>
        <xdr:cNvSpPr txBox="1"/>
      </xdr:nvSpPr>
      <xdr:spPr>
        <a:xfrm>
          <a:off x="13512800" y="9708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12519</xdr:rowOff>
    </xdr:from>
    <xdr:to>
      <xdr:col>65</xdr:col>
      <xdr:colOff>53975</xdr:colOff>
      <xdr:row>57</xdr:row>
      <xdr:rowOff>114119</xdr:rowOff>
    </xdr:to>
    <xdr:sp macro="" textlink="">
      <xdr:nvSpPr>
        <xdr:cNvPr id="279" name="楕円 278">
          <a:extLst>
            <a:ext uri="{FF2B5EF4-FFF2-40B4-BE49-F238E27FC236}">
              <a16:creationId xmlns:a16="http://schemas.microsoft.com/office/drawing/2014/main" id="{82064106-1618-4922-BBA2-8E3DC5C7C3BE}"/>
            </a:ext>
          </a:extLst>
        </xdr:cNvPr>
        <xdr:cNvSpPr/>
      </xdr:nvSpPr>
      <xdr:spPr>
        <a:xfrm>
          <a:off x="12954000" y="9785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98896</xdr:rowOff>
    </xdr:from>
    <xdr:ext cx="762000" cy="259045"/>
    <xdr:sp macro="" textlink="">
      <xdr:nvSpPr>
        <xdr:cNvPr id="280" name="テキスト ボックス 279">
          <a:extLst>
            <a:ext uri="{FF2B5EF4-FFF2-40B4-BE49-F238E27FC236}">
              <a16:creationId xmlns:a16="http://schemas.microsoft.com/office/drawing/2014/main" id="{99EC4340-634C-4C74-83FF-A2E41C66D049}"/>
            </a:ext>
          </a:extLst>
        </xdr:cNvPr>
        <xdr:cNvSpPr txBox="1"/>
      </xdr:nvSpPr>
      <xdr:spPr>
        <a:xfrm>
          <a:off x="12623800" y="98715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1" name="正方形/長方形 280">
          <a:extLst>
            <a:ext uri="{FF2B5EF4-FFF2-40B4-BE49-F238E27FC236}">
              <a16:creationId xmlns:a16="http://schemas.microsoft.com/office/drawing/2014/main" id="{8E07F6D7-EF15-435C-AB9D-2DD074CAF866}"/>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2" name="正方形/長方形 281">
          <a:extLst>
            <a:ext uri="{FF2B5EF4-FFF2-40B4-BE49-F238E27FC236}">
              <a16:creationId xmlns:a16="http://schemas.microsoft.com/office/drawing/2014/main" id="{0ED00F33-3304-4B07-BCDE-9454DDB7448B}"/>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3" name="正方形/長方形 282">
          <a:extLst>
            <a:ext uri="{FF2B5EF4-FFF2-40B4-BE49-F238E27FC236}">
              <a16:creationId xmlns:a16="http://schemas.microsoft.com/office/drawing/2014/main" id="{C33018DE-57D4-4F10-89E2-B3A1755B596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4" name="正方形/長方形 283">
          <a:extLst>
            <a:ext uri="{FF2B5EF4-FFF2-40B4-BE49-F238E27FC236}">
              <a16:creationId xmlns:a16="http://schemas.microsoft.com/office/drawing/2014/main" id="{652BCB0B-8BBD-4A75-8A61-05DEFA09BEE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5" name="正方形/長方形 284">
          <a:extLst>
            <a:ext uri="{FF2B5EF4-FFF2-40B4-BE49-F238E27FC236}">
              <a16:creationId xmlns:a16="http://schemas.microsoft.com/office/drawing/2014/main" id="{14B7E829-CB06-47C3-801E-42445ED79D6F}"/>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6" name="正方形/長方形 285">
          <a:extLst>
            <a:ext uri="{FF2B5EF4-FFF2-40B4-BE49-F238E27FC236}">
              <a16:creationId xmlns:a16="http://schemas.microsoft.com/office/drawing/2014/main" id="{4774CA97-C9E5-40C3-99B3-6406AACB1F38}"/>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7" name="正方形/長方形 286">
          <a:extLst>
            <a:ext uri="{FF2B5EF4-FFF2-40B4-BE49-F238E27FC236}">
              <a16:creationId xmlns:a16="http://schemas.microsoft.com/office/drawing/2014/main" id="{55DC11CF-6FA8-4886-B44D-03B2428615C7}"/>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8" name="正方形/長方形 287">
          <a:extLst>
            <a:ext uri="{FF2B5EF4-FFF2-40B4-BE49-F238E27FC236}">
              <a16:creationId xmlns:a16="http://schemas.microsoft.com/office/drawing/2014/main" id="{019002C7-A6A8-4F34-AD5B-14EBFE456D14}"/>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9" name="正方形/長方形 288">
          <a:extLst>
            <a:ext uri="{FF2B5EF4-FFF2-40B4-BE49-F238E27FC236}">
              <a16:creationId xmlns:a16="http://schemas.microsoft.com/office/drawing/2014/main" id="{8298D702-2D5A-4635-BD5D-80A897F6916F}"/>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0" name="正方形/長方形 289">
          <a:extLst>
            <a:ext uri="{FF2B5EF4-FFF2-40B4-BE49-F238E27FC236}">
              <a16:creationId xmlns:a16="http://schemas.microsoft.com/office/drawing/2014/main" id="{2771A4DF-BC5B-4077-A891-8292CDEA10D5}"/>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1" name="テキスト ボックス 290">
          <a:extLst>
            <a:ext uri="{FF2B5EF4-FFF2-40B4-BE49-F238E27FC236}">
              <a16:creationId xmlns:a16="http://schemas.microsoft.com/office/drawing/2014/main" id="{E1AAD0C1-0AEF-4F2B-A656-C5A50D6EAA5C}"/>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町単独補助金の見直し及び一部事務組合負担金の減少等により、減少傾向にある</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が、近年は横ばいとなっており、</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平成</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30</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年度は類似団体内平均値及び青森県平均を下回る</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12.2</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％となった。債務負担行為を設定している農地開発事業</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（八戸平原地区国営土地改良事業）</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に係る負担金が平成</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30</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年度で終了</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した</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ことにより、一時的に減少する見込みであるが、その後</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も</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横ばいとなる見込みである。</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今後も費用対効果を考慮しながら、負担金の増嵩につながらないよう留意していくことにより補助費等の抑制に努める。</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62</xdr:col>
      <xdr:colOff>6350</xdr:colOff>
      <xdr:row>29</xdr:row>
      <xdr:rowOff>107950</xdr:rowOff>
    </xdr:from>
    <xdr:ext cx="298543" cy="225703"/>
    <xdr:sp macro="" textlink="">
      <xdr:nvSpPr>
        <xdr:cNvPr id="292" name="テキスト ボックス 291">
          <a:extLst>
            <a:ext uri="{FF2B5EF4-FFF2-40B4-BE49-F238E27FC236}">
              <a16:creationId xmlns:a16="http://schemas.microsoft.com/office/drawing/2014/main" id="{1CC7980D-E66E-4705-A5B3-EFE9CE3F1F14}"/>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3" name="直線コネクタ 292">
          <a:extLst>
            <a:ext uri="{FF2B5EF4-FFF2-40B4-BE49-F238E27FC236}">
              <a16:creationId xmlns:a16="http://schemas.microsoft.com/office/drawing/2014/main" id="{BAD49558-CAF7-476A-ABF8-B332092F56F4}"/>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4" name="テキスト ボックス 293">
          <a:extLst>
            <a:ext uri="{FF2B5EF4-FFF2-40B4-BE49-F238E27FC236}">
              <a16:creationId xmlns:a16="http://schemas.microsoft.com/office/drawing/2014/main" id="{87C8B068-7949-40B6-A17E-64038BF4A25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5" name="直線コネクタ 294">
          <a:extLst>
            <a:ext uri="{FF2B5EF4-FFF2-40B4-BE49-F238E27FC236}">
              <a16:creationId xmlns:a16="http://schemas.microsoft.com/office/drawing/2014/main" id="{C13A78E7-CF89-4967-AC10-7E57B044B90F}"/>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6" name="テキスト ボックス 295">
          <a:extLst>
            <a:ext uri="{FF2B5EF4-FFF2-40B4-BE49-F238E27FC236}">
              <a16:creationId xmlns:a16="http://schemas.microsoft.com/office/drawing/2014/main" id="{C20C92DD-C320-4E49-B07E-231830B9BE1C}"/>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7" name="直線コネクタ 296">
          <a:extLst>
            <a:ext uri="{FF2B5EF4-FFF2-40B4-BE49-F238E27FC236}">
              <a16:creationId xmlns:a16="http://schemas.microsoft.com/office/drawing/2014/main" id="{905B57CB-21CC-4478-A008-DDC689654A41}"/>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8" name="テキスト ボックス 297">
          <a:extLst>
            <a:ext uri="{FF2B5EF4-FFF2-40B4-BE49-F238E27FC236}">
              <a16:creationId xmlns:a16="http://schemas.microsoft.com/office/drawing/2014/main" id="{EA6F414E-E543-4400-952D-1617EC37CD29}"/>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9" name="直線コネクタ 298">
          <a:extLst>
            <a:ext uri="{FF2B5EF4-FFF2-40B4-BE49-F238E27FC236}">
              <a16:creationId xmlns:a16="http://schemas.microsoft.com/office/drawing/2014/main" id="{ED490455-259C-41C1-972E-467F353C50BF}"/>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0" name="テキスト ボックス 299">
          <a:extLst>
            <a:ext uri="{FF2B5EF4-FFF2-40B4-BE49-F238E27FC236}">
              <a16:creationId xmlns:a16="http://schemas.microsoft.com/office/drawing/2014/main" id="{A0E12A5E-C558-4E4B-984A-7321CF18063E}"/>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1" name="直線コネクタ 300">
          <a:extLst>
            <a:ext uri="{FF2B5EF4-FFF2-40B4-BE49-F238E27FC236}">
              <a16:creationId xmlns:a16="http://schemas.microsoft.com/office/drawing/2014/main" id="{A0808A3F-17A8-473D-AC37-6D78C3351A1F}"/>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2" name="テキスト ボックス 301">
          <a:extLst>
            <a:ext uri="{FF2B5EF4-FFF2-40B4-BE49-F238E27FC236}">
              <a16:creationId xmlns:a16="http://schemas.microsoft.com/office/drawing/2014/main" id="{5C029F56-B0EF-4F9C-A20C-26B72A1DEC74}"/>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3" name="直線コネクタ 302">
          <a:extLst>
            <a:ext uri="{FF2B5EF4-FFF2-40B4-BE49-F238E27FC236}">
              <a16:creationId xmlns:a16="http://schemas.microsoft.com/office/drawing/2014/main" id="{644EDAD4-7E05-4353-8C1D-ACF8620DDCA7}"/>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4" name="補助費等グラフ枠">
          <a:extLst>
            <a:ext uri="{FF2B5EF4-FFF2-40B4-BE49-F238E27FC236}">
              <a16:creationId xmlns:a16="http://schemas.microsoft.com/office/drawing/2014/main" id="{7BE42902-3B3F-4BC4-9E61-38D2ADAF717D}"/>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12700</xdr:rowOff>
    </xdr:from>
    <xdr:to>
      <xdr:col>82</xdr:col>
      <xdr:colOff>107950</xdr:colOff>
      <xdr:row>40</xdr:row>
      <xdr:rowOff>44704</xdr:rowOff>
    </xdr:to>
    <xdr:cxnSp macro="">
      <xdr:nvCxnSpPr>
        <xdr:cNvPr id="305" name="直線コネクタ 304">
          <a:extLst>
            <a:ext uri="{FF2B5EF4-FFF2-40B4-BE49-F238E27FC236}">
              <a16:creationId xmlns:a16="http://schemas.microsoft.com/office/drawing/2014/main" id="{5B704F4F-31A9-4FE5-ACEB-7BC409F9AB86}"/>
            </a:ext>
          </a:extLst>
        </xdr:cNvPr>
        <xdr:cNvCxnSpPr/>
      </xdr:nvCxnSpPr>
      <xdr:spPr>
        <a:xfrm flipV="1">
          <a:off x="16510000" y="5842000"/>
          <a:ext cx="0" cy="1060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16781</xdr:rowOff>
    </xdr:from>
    <xdr:ext cx="762000" cy="259045"/>
    <xdr:sp macro="" textlink="">
      <xdr:nvSpPr>
        <xdr:cNvPr id="306" name="補助費等最小値テキスト">
          <a:extLst>
            <a:ext uri="{FF2B5EF4-FFF2-40B4-BE49-F238E27FC236}">
              <a16:creationId xmlns:a16="http://schemas.microsoft.com/office/drawing/2014/main" id="{DED5473B-1176-4F08-BB2A-77748BC81166}"/>
            </a:ext>
          </a:extLst>
        </xdr:cNvPr>
        <xdr:cNvSpPr txBox="1"/>
      </xdr:nvSpPr>
      <xdr:spPr>
        <a:xfrm>
          <a:off x="16598900" y="6874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44704</xdr:rowOff>
    </xdr:from>
    <xdr:to>
      <xdr:col>82</xdr:col>
      <xdr:colOff>196850</xdr:colOff>
      <xdr:row>40</xdr:row>
      <xdr:rowOff>44704</xdr:rowOff>
    </xdr:to>
    <xdr:cxnSp macro="">
      <xdr:nvCxnSpPr>
        <xdr:cNvPr id="307" name="直線コネクタ 306">
          <a:extLst>
            <a:ext uri="{FF2B5EF4-FFF2-40B4-BE49-F238E27FC236}">
              <a16:creationId xmlns:a16="http://schemas.microsoft.com/office/drawing/2014/main" id="{C4DE6E22-517E-4693-9591-D59E4A91ABB9}"/>
            </a:ext>
          </a:extLst>
        </xdr:cNvPr>
        <xdr:cNvCxnSpPr/>
      </xdr:nvCxnSpPr>
      <xdr:spPr>
        <a:xfrm>
          <a:off x="16421100" y="69027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99077</xdr:rowOff>
    </xdr:from>
    <xdr:ext cx="762000" cy="259045"/>
    <xdr:sp macro="" textlink="">
      <xdr:nvSpPr>
        <xdr:cNvPr id="308" name="補助費等最大値テキスト">
          <a:extLst>
            <a:ext uri="{FF2B5EF4-FFF2-40B4-BE49-F238E27FC236}">
              <a16:creationId xmlns:a16="http://schemas.microsoft.com/office/drawing/2014/main" id="{998F3140-AC5F-416C-B798-16224BFE615A}"/>
            </a:ext>
          </a:extLst>
        </xdr:cNvPr>
        <xdr:cNvSpPr txBox="1"/>
      </xdr:nvSpPr>
      <xdr:spPr>
        <a:xfrm>
          <a:off x="16598900" y="558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12700</xdr:rowOff>
    </xdr:from>
    <xdr:to>
      <xdr:col>82</xdr:col>
      <xdr:colOff>196850</xdr:colOff>
      <xdr:row>34</xdr:row>
      <xdr:rowOff>12700</xdr:rowOff>
    </xdr:to>
    <xdr:cxnSp macro="">
      <xdr:nvCxnSpPr>
        <xdr:cNvPr id="309" name="直線コネクタ 308">
          <a:extLst>
            <a:ext uri="{FF2B5EF4-FFF2-40B4-BE49-F238E27FC236}">
              <a16:creationId xmlns:a16="http://schemas.microsoft.com/office/drawing/2014/main" id="{5C8B5689-3083-42B4-BD95-D5A43C7F2D8D}"/>
            </a:ext>
          </a:extLst>
        </xdr:cNvPr>
        <xdr:cNvCxnSpPr/>
      </xdr:nvCxnSpPr>
      <xdr:spPr>
        <a:xfrm>
          <a:off x="16421100" y="5842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113284</xdr:rowOff>
    </xdr:from>
    <xdr:to>
      <xdr:col>82</xdr:col>
      <xdr:colOff>107950</xdr:colOff>
      <xdr:row>36</xdr:row>
      <xdr:rowOff>113284</xdr:rowOff>
    </xdr:to>
    <xdr:cxnSp macro="">
      <xdr:nvCxnSpPr>
        <xdr:cNvPr id="310" name="直線コネクタ 309">
          <a:extLst>
            <a:ext uri="{FF2B5EF4-FFF2-40B4-BE49-F238E27FC236}">
              <a16:creationId xmlns:a16="http://schemas.microsoft.com/office/drawing/2014/main" id="{27F5AEF8-933F-4C64-B5C8-4A7E5AFDD573}"/>
            </a:ext>
          </a:extLst>
        </xdr:cNvPr>
        <xdr:cNvCxnSpPr/>
      </xdr:nvCxnSpPr>
      <xdr:spPr>
        <a:xfrm>
          <a:off x="15671800" y="628548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130573</xdr:rowOff>
    </xdr:from>
    <xdr:ext cx="762000" cy="259045"/>
    <xdr:sp macro="" textlink="">
      <xdr:nvSpPr>
        <xdr:cNvPr id="311" name="補助費等平均値テキスト">
          <a:extLst>
            <a:ext uri="{FF2B5EF4-FFF2-40B4-BE49-F238E27FC236}">
              <a16:creationId xmlns:a16="http://schemas.microsoft.com/office/drawing/2014/main" id="{78175BF0-A9D4-4994-9E3F-3BF9F0992D5A}"/>
            </a:ext>
          </a:extLst>
        </xdr:cNvPr>
        <xdr:cNvSpPr txBox="1"/>
      </xdr:nvSpPr>
      <xdr:spPr>
        <a:xfrm>
          <a:off x="16598900" y="63027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158496</xdr:rowOff>
    </xdr:from>
    <xdr:to>
      <xdr:col>82</xdr:col>
      <xdr:colOff>158750</xdr:colOff>
      <xdr:row>37</xdr:row>
      <xdr:rowOff>88646</xdr:rowOff>
    </xdr:to>
    <xdr:sp macro="" textlink="">
      <xdr:nvSpPr>
        <xdr:cNvPr id="312" name="フローチャート: 判断 311">
          <a:extLst>
            <a:ext uri="{FF2B5EF4-FFF2-40B4-BE49-F238E27FC236}">
              <a16:creationId xmlns:a16="http://schemas.microsoft.com/office/drawing/2014/main" id="{4B3D1290-E1C2-4880-B622-48602D411968}"/>
            </a:ext>
          </a:extLst>
        </xdr:cNvPr>
        <xdr:cNvSpPr/>
      </xdr:nvSpPr>
      <xdr:spPr>
        <a:xfrm>
          <a:off x="164592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113284</xdr:rowOff>
    </xdr:from>
    <xdr:to>
      <xdr:col>78</xdr:col>
      <xdr:colOff>69850</xdr:colOff>
      <xdr:row>36</xdr:row>
      <xdr:rowOff>117856</xdr:rowOff>
    </xdr:to>
    <xdr:cxnSp macro="">
      <xdr:nvCxnSpPr>
        <xdr:cNvPr id="313" name="直線コネクタ 312">
          <a:extLst>
            <a:ext uri="{FF2B5EF4-FFF2-40B4-BE49-F238E27FC236}">
              <a16:creationId xmlns:a16="http://schemas.microsoft.com/office/drawing/2014/main" id="{74443E79-37C9-49E3-883B-749E096F2251}"/>
            </a:ext>
          </a:extLst>
        </xdr:cNvPr>
        <xdr:cNvCxnSpPr/>
      </xdr:nvCxnSpPr>
      <xdr:spPr>
        <a:xfrm flipV="1">
          <a:off x="14782800" y="628548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144780</xdr:rowOff>
    </xdr:from>
    <xdr:to>
      <xdr:col>78</xdr:col>
      <xdr:colOff>120650</xdr:colOff>
      <xdr:row>37</xdr:row>
      <xdr:rowOff>74930</xdr:rowOff>
    </xdr:to>
    <xdr:sp macro="" textlink="">
      <xdr:nvSpPr>
        <xdr:cNvPr id="314" name="フローチャート: 判断 313">
          <a:extLst>
            <a:ext uri="{FF2B5EF4-FFF2-40B4-BE49-F238E27FC236}">
              <a16:creationId xmlns:a16="http://schemas.microsoft.com/office/drawing/2014/main" id="{C4166136-12AF-4AB3-94B3-6B32D7C4893D}"/>
            </a:ext>
          </a:extLst>
        </xdr:cNvPr>
        <xdr:cNvSpPr/>
      </xdr:nvSpPr>
      <xdr:spPr>
        <a:xfrm>
          <a:off x="15621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59707</xdr:rowOff>
    </xdr:from>
    <xdr:ext cx="736600" cy="259045"/>
    <xdr:sp macro="" textlink="">
      <xdr:nvSpPr>
        <xdr:cNvPr id="315" name="テキスト ボックス 314">
          <a:extLst>
            <a:ext uri="{FF2B5EF4-FFF2-40B4-BE49-F238E27FC236}">
              <a16:creationId xmlns:a16="http://schemas.microsoft.com/office/drawing/2014/main" id="{B2DD5756-7CEE-43AB-BD74-063A72644086}"/>
            </a:ext>
          </a:extLst>
        </xdr:cNvPr>
        <xdr:cNvSpPr txBox="1"/>
      </xdr:nvSpPr>
      <xdr:spPr>
        <a:xfrm>
          <a:off x="15290800" y="6403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117856</xdr:rowOff>
    </xdr:from>
    <xdr:to>
      <xdr:col>73</xdr:col>
      <xdr:colOff>180975</xdr:colOff>
      <xdr:row>36</xdr:row>
      <xdr:rowOff>117856</xdr:rowOff>
    </xdr:to>
    <xdr:cxnSp macro="">
      <xdr:nvCxnSpPr>
        <xdr:cNvPr id="316" name="直線コネクタ 315">
          <a:extLst>
            <a:ext uri="{FF2B5EF4-FFF2-40B4-BE49-F238E27FC236}">
              <a16:creationId xmlns:a16="http://schemas.microsoft.com/office/drawing/2014/main" id="{BC3707CC-6B93-460D-95BF-0D9083D4AD58}"/>
            </a:ext>
          </a:extLst>
        </xdr:cNvPr>
        <xdr:cNvCxnSpPr/>
      </xdr:nvCxnSpPr>
      <xdr:spPr>
        <a:xfrm>
          <a:off x="13893800" y="629005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131064</xdr:rowOff>
    </xdr:from>
    <xdr:to>
      <xdr:col>74</xdr:col>
      <xdr:colOff>31750</xdr:colOff>
      <xdr:row>37</xdr:row>
      <xdr:rowOff>61214</xdr:rowOff>
    </xdr:to>
    <xdr:sp macro="" textlink="">
      <xdr:nvSpPr>
        <xdr:cNvPr id="317" name="フローチャート: 判断 316">
          <a:extLst>
            <a:ext uri="{FF2B5EF4-FFF2-40B4-BE49-F238E27FC236}">
              <a16:creationId xmlns:a16="http://schemas.microsoft.com/office/drawing/2014/main" id="{F942F9A3-8464-4B7C-8697-4298F720C7D2}"/>
            </a:ext>
          </a:extLst>
        </xdr:cNvPr>
        <xdr:cNvSpPr/>
      </xdr:nvSpPr>
      <xdr:spPr>
        <a:xfrm>
          <a:off x="14732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45991</xdr:rowOff>
    </xdr:from>
    <xdr:ext cx="762000" cy="259045"/>
    <xdr:sp macro="" textlink="">
      <xdr:nvSpPr>
        <xdr:cNvPr id="318" name="テキスト ボックス 317">
          <a:extLst>
            <a:ext uri="{FF2B5EF4-FFF2-40B4-BE49-F238E27FC236}">
              <a16:creationId xmlns:a16="http://schemas.microsoft.com/office/drawing/2014/main" id="{4D9E4171-B8EE-4883-9541-D13002D05EA6}"/>
            </a:ext>
          </a:extLst>
        </xdr:cNvPr>
        <xdr:cNvSpPr txBox="1"/>
      </xdr:nvSpPr>
      <xdr:spPr>
        <a:xfrm>
          <a:off x="14401800" y="6389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117856</xdr:rowOff>
    </xdr:from>
    <xdr:to>
      <xdr:col>69</xdr:col>
      <xdr:colOff>92075</xdr:colOff>
      <xdr:row>36</xdr:row>
      <xdr:rowOff>140716</xdr:rowOff>
    </xdr:to>
    <xdr:cxnSp macro="">
      <xdr:nvCxnSpPr>
        <xdr:cNvPr id="319" name="直線コネクタ 318">
          <a:extLst>
            <a:ext uri="{FF2B5EF4-FFF2-40B4-BE49-F238E27FC236}">
              <a16:creationId xmlns:a16="http://schemas.microsoft.com/office/drawing/2014/main" id="{53DD710C-5BFC-4E5A-9875-36A8C40A528F}"/>
            </a:ext>
          </a:extLst>
        </xdr:cNvPr>
        <xdr:cNvCxnSpPr/>
      </xdr:nvCxnSpPr>
      <xdr:spPr>
        <a:xfrm flipV="1">
          <a:off x="13004800" y="629005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135636</xdr:rowOff>
    </xdr:from>
    <xdr:to>
      <xdr:col>69</xdr:col>
      <xdr:colOff>142875</xdr:colOff>
      <xdr:row>37</xdr:row>
      <xdr:rowOff>65786</xdr:rowOff>
    </xdr:to>
    <xdr:sp macro="" textlink="">
      <xdr:nvSpPr>
        <xdr:cNvPr id="320" name="フローチャート: 判断 319">
          <a:extLst>
            <a:ext uri="{FF2B5EF4-FFF2-40B4-BE49-F238E27FC236}">
              <a16:creationId xmlns:a16="http://schemas.microsoft.com/office/drawing/2014/main" id="{D0F799BD-72C5-42AA-8A30-EABF47D83E79}"/>
            </a:ext>
          </a:extLst>
        </xdr:cNvPr>
        <xdr:cNvSpPr/>
      </xdr:nvSpPr>
      <xdr:spPr>
        <a:xfrm>
          <a:off x="13843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50563</xdr:rowOff>
    </xdr:from>
    <xdr:ext cx="762000" cy="259045"/>
    <xdr:sp macro="" textlink="">
      <xdr:nvSpPr>
        <xdr:cNvPr id="321" name="テキスト ボックス 320">
          <a:extLst>
            <a:ext uri="{FF2B5EF4-FFF2-40B4-BE49-F238E27FC236}">
              <a16:creationId xmlns:a16="http://schemas.microsoft.com/office/drawing/2014/main" id="{51F6BDFF-001D-401B-A3C2-B4A3E0D95C32}"/>
            </a:ext>
          </a:extLst>
        </xdr:cNvPr>
        <xdr:cNvSpPr txBox="1"/>
      </xdr:nvSpPr>
      <xdr:spPr>
        <a:xfrm>
          <a:off x="13512800" y="6394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149352</xdr:rowOff>
    </xdr:from>
    <xdr:to>
      <xdr:col>65</xdr:col>
      <xdr:colOff>53975</xdr:colOff>
      <xdr:row>37</xdr:row>
      <xdr:rowOff>79502</xdr:rowOff>
    </xdr:to>
    <xdr:sp macro="" textlink="">
      <xdr:nvSpPr>
        <xdr:cNvPr id="322" name="フローチャート: 判断 321">
          <a:extLst>
            <a:ext uri="{FF2B5EF4-FFF2-40B4-BE49-F238E27FC236}">
              <a16:creationId xmlns:a16="http://schemas.microsoft.com/office/drawing/2014/main" id="{8C17962F-C63C-4CB3-AB9A-E542C4F14D49}"/>
            </a:ext>
          </a:extLst>
        </xdr:cNvPr>
        <xdr:cNvSpPr/>
      </xdr:nvSpPr>
      <xdr:spPr>
        <a:xfrm>
          <a:off x="12954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64279</xdr:rowOff>
    </xdr:from>
    <xdr:ext cx="762000" cy="259045"/>
    <xdr:sp macro="" textlink="">
      <xdr:nvSpPr>
        <xdr:cNvPr id="323" name="テキスト ボックス 322">
          <a:extLst>
            <a:ext uri="{FF2B5EF4-FFF2-40B4-BE49-F238E27FC236}">
              <a16:creationId xmlns:a16="http://schemas.microsoft.com/office/drawing/2014/main" id="{82998442-F7CE-4C03-BAA1-D69C88EA7B97}"/>
            </a:ext>
          </a:extLst>
        </xdr:cNvPr>
        <xdr:cNvSpPr txBox="1"/>
      </xdr:nvSpPr>
      <xdr:spPr>
        <a:xfrm>
          <a:off x="126238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5143A3AA-9B4E-4800-85CA-499FCA3B6C1D}"/>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6279F7FA-65D8-459D-82EA-03F9DE6162E5}"/>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61B4ABFD-9A46-4440-8088-7923EAE5D601}"/>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E9D5D34F-69B9-40E5-83E7-7A03B15ECDA3}"/>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814C45F2-6AD3-4586-9E86-9C174A2AE952}"/>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62484</xdr:rowOff>
    </xdr:from>
    <xdr:to>
      <xdr:col>82</xdr:col>
      <xdr:colOff>158750</xdr:colOff>
      <xdr:row>36</xdr:row>
      <xdr:rowOff>164084</xdr:rowOff>
    </xdr:to>
    <xdr:sp macro="" textlink="">
      <xdr:nvSpPr>
        <xdr:cNvPr id="329" name="楕円 328">
          <a:extLst>
            <a:ext uri="{FF2B5EF4-FFF2-40B4-BE49-F238E27FC236}">
              <a16:creationId xmlns:a16="http://schemas.microsoft.com/office/drawing/2014/main" id="{D3B716D7-63BC-447F-B8F5-DA248B1F0C8F}"/>
            </a:ext>
          </a:extLst>
        </xdr:cNvPr>
        <xdr:cNvSpPr/>
      </xdr:nvSpPr>
      <xdr:spPr>
        <a:xfrm>
          <a:off x="16459200" y="6234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79011</xdr:rowOff>
    </xdr:from>
    <xdr:ext cx="762000" cy="259045"/>
    <xdr:sp macro="" textlink="">
      <xdr:nvSpPr>
        <xdr:cNvPr id="330" name="補助費等該当値テキスト">
          <a:extLst>
            <a:ext uri="{FF2B5EF4-FFF2-40B4-BE49-F238E27FC236}">
              <a16:creationId xmlns:a16="http://schemas.microsoft.com/office/drawing/2014/main" id="{078D936D-984F-4B56-A2E2-EC9BBFDD99B1}"/>
            </a:ext>
          </a:extLst>
        </xdr:cNvPr>
        <xdr:cNvSpPr txBox="1"/>
      </xdr:nvSpPr>
      <xdr:spPr>
        <a:xfrm>
          <a:off x="16598900" y="6079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62484</xdr:rowOff>
    </xdr:from>
    <xdr:to>
      <xdr:col>78</xdr:col>
      <xdr:colOff>120650</xdr:colOff>
      <xdr:row>36</xdr:row>
      <xdr:rowOff>164084</xdr:rowOff>
    </xdr:to>
    <xdr:sp macro="" textlink="">
      <xdr:nvSpPr>
        <xdr:cNvPr id="331" name="楕円 330">
          <a:extLst>
            <a:ext uri="{FF2B5EF4-FFF2-40B4-BE49-F238E27FC236}">
              <a16:creationId xmlns:a16="http://schemas.microsoft.com/office/drawing/2014/main" id="{EC26735A-503F-476D-A6FB-3AD072A9CFC3}"/>
            </a:ext>
          </a:extLst>
        </xdr:cNvPr>
        <xdr:cNvSpPr/>
      </xdr:nvSpPr>
      <xdr:spPr>
        <a:xfrm>
          <a:off x="15621000" y="6234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2811</xdr:rowOff>
    </xdr:from>
    <xdr:ext cx="736600" cy="259045"/>
    <xdr:sp macro="" textlink="">
      <xdr:nvSpPr>
        <xdr:cNvPr id="332" name="テキスト ボックス 331">
          <a:extLst>
            <a:ext uri="{FF2B5EF4-FFF2-40B4-BE49-F238E27FC236}">
              <a16:creationId xmlns:a16="http://schemas.microsoft.com/office/drawing/2014/main" id="{21ED6D3C-E7F1-4E29-9DE0-D45648407F4C}"/>
            </a:ext>
          </a:extLst>
        </xdr:cNvPr>
        <xdr:cNvSpPr txBox="1"/>
      </xdr:nvSpPr>
      <xdr:spPr>
        <a:xfrm>
          <a:off x="15290800" y="60035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67056</xdr:rowOff>
    </xdr:from>
    <xdr:to>
      <xdr:col>74</xdr:col>
      <xdr:colOff>31750</xdr:colOff>
      <xdr:row>36</xdr:row>
      <xdr:rowOff>168656</xdr:rowOff>
    </xdr:to>
    <xdr:sp macro="" textlink="">
      <xdr:nvSpPr>
        <xdr:cNvPr id="333" name="楕円 332">
          <a:extLst>
            <a:ext uri="{FF2B5EF4-FFF2-40B4-BE49-F238E27FC236}">
              <a16:creationId xmlns:a16="http://schemas.microsoft.com/office/drawing/2014/main" id="{5FCDAA7C-D396-4C27-A076-3D2F52C09948}"/>
            </a:ext>
          </a:extLst>
        </xdr:cNvPr>
        <xdr:cNvSpPr/>
      </xdr:nvSpPr>
      <xdr:spPr>
        <a:xfrm>
          <a:off x="14732000" y="6239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7383</xdr:rowOff>
    </xdr:from>
    <xdr:ext cx="762000" cy="259045"/>
    <xdr:sp macro="" textlink="">
      <xdr:nvSpPr>
        <xdr:cNvPr id="334" name="テキスト ボックス 333">
          <a:extLst>
            <a:ext uri="{FF2B5EF4-FFF2-40B4-BE49-F238E27FC236}">
              <a16:creationId xmlns:a16="http://schemas.microsoft.com/office/drawing/2014/main" id="{C1FBEF43-313A-4B09-9159-25031A205C72}"/>
            </a:ext>
          </a:extLst>
        </xdr:cNvPr>
        <xdr:cNvSpPr txBox="1"/>
      </xdr:nvSpPr>
      <xdr:spPr>
        <a:xfrm>
          <a:off x="14401800" y="6008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67056</xdr:rowOff>
    </xdr:from>
    <xdr:to>
      <xdr:col>69</xdr:col>
      <xdr:colOff>142875</xdr:colOff>
      <xdr:row>36</xdr:row>
      <xdr:rowOff>168656</xdr:rowOff>
    </xdr:to>
    <xdr:sp macro="" textlink="">
      <xdr:nvSpPr>
        <xdr:cNvPr id="335" name="楕円 334">
          <a:extLst>
            <a:ext uri="{FF2B5EF4-FFF2-40B4-BE49-F238E27FC236}">
              <a16:creationId xmlns:a16="http://schemas.microsoft.com/office/drawing/2014/main" id="{14062471-507A-4E27-B748-A0D00634486D}"/>
            </a:ext>
          </a:extLst>
        </xdr:cNvPr>
        <xdr:cNvSpPr/>
      </xdr:nvSpPr>
      <xdr:spPr>
        <a:xfrm>
          <a:off x="13843000" y="6239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7383</xdr:rowOff>
    </xdr:from>
    <xdr:ext cx="762000" cy="259045"/>
    <xdr:sp macro="" textlink="">
      <xdr:nvSpPr>
        <xdr:cNvPr id="336" name="テキスト ボックス 335">
          <a:extLst>
            <a:ext uri="{FF2B5EF4-FFF2-40B4-BE49-F238E27FC236}">
              <a16:creationId xmlns:a16="http://schemas.microsoft.com/office/drawing/2014/main" id="{B56C9CA6-A719-418D-8028-152EF6A6B07A}"/>
            </a:ext>
          </a:extLst>
        </xdr:cNvPr>
        <xdr:cNvSpPr txBox="1"/>
      </xdr:nvSpPr>
      <xdr:spPr>
        <a:xfrm>
          <a:off x="13512800" y="6008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89916</xdr:rowOff>
    </xdr:from>
    <xdr:to>
      <xdr:col>65</xdr:col>
      <xdr:colOff>53975</xdr:colOff>
      <xdr:row>37</xdr:row>
      <xdr:rowOff>20066</xdr:rowOff>
    </xdr:to>
    <xdr:sp macro="" textlink="">
      <xdr:nvSpPr>
        <xdr:cNvPr id="337" name="楕円 336">
          <a:extLst>
            <a:ext uri="{FF2B5EF4-FFF2-40B4-BE49-F238E27FC236}">
              <a16:creationId xmlns:a16="http://schemas.microsoft.com/office/drawing/2014/main" id="{961F293F-6439-44ED-8967-823EB4F836F0}"/>
            </a:ext>
          </a:extLst>
        </xdr:cNvPr>
        <xdr:cNvSpPr/>
      </xdr:nvSpPr>
      <xdr:spPr>
        <a:xfrm>
          <a:off x="12954000" y="6262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30243</xdr:rowOff>
    </xdr:from>
    <xdr:ext cx="762000" cy="259045"/>
    <xdr:sp macro="" textlink="">
      <xdr:nvSpPr>
        <xdr:cNvPr id="338" name="テキスト ボックス 337">
          <a:extLst>
            <a:ext uri="{FF2B5EF4-FFF2-40B4-BE49-F238E27FC236}">
              <a16:creationId xmlns:a16="http://schemas.microsoft.com/office/drawing/2014/main" id="{B6DBD713-705E-45D2-B1E2-B1D1B36E8D2E}"/>
            </a:ext>
          </a:extLst>
        </xdr:cNvPr>
        <xdr:cNvSpPr txBox="1"/>
      </xdr:nvSpPr>
      <xdr:spPr>
        <a:xfrm>
          <a:off x="12623800" y="6030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9" name="正方形/長方形 338">
          <a:extLst>
            <a:ext uri="{FF2B5EF4-FFF2-40B4-BE49-F238E27FC236}">
              <a16:creationId xmlns:a16="http://schemas.microsoft.com/office/drawing/2014/main" id="{AB589EB4-9CF3-4296-8A5B-AE81CDED5906}"/>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0" name="正方形/長方形 339">
          <a:extLst>
            <a:ext uri="{FF2B5EF4-FFF2-40B4-BE49-F238E27FC236}">
              <a16:creationId xmlns:a16="http://schemas.microsoft.com/office/drawing/2014/main" id="{E27D884B-2E8C-40D0-B041-A694D3D94571}"/>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1" name="正方形/長方形 340">
          <a:extLst>
            <a:ext uri="{FF2B5EF4-FFF2-40B4-BE49-F238E27FC236}">
              <a16:creationId xmlns:a16="http://schemas.microsoft.com/office/drawing/2014/main" id="{6834F8B4-4FA6-46F3-88DC-9FB333DAE40C}"/>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2" name="正方形/長方形 341">
          <a:extLst>
            <a:ext uri="{FF2B5EF4-FFF2-40B4-BE49-F238E27FC236}">
              <a16:creationId xmlns:a16="http://schemas.microsoft.com/office/drawing/2014/main" id="{C602FBFB-815B-430B-8991-CFA36E88365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3" name="正方形/長方形 342">
          <a:extLst>
            <a:ext uri="{FF2B5EF4-FFF2-40B4-BE49-F238E27FC236}">
              <a16:creationId xmlns:a16="http://schemas.microsoft.com/office/drawing/2014/main" id="{A3D435FD-E032-414E-AA02-23D77C4A9E39}"/>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4" name="正方形/長方形 343">
          <a:extLst>
            <a:ext uri="{FF2B5EF4-FFF2-40B4-BE49-F238E27FC236}">
              <a16:creationId xmlns:a16="http://schemas.microsoft.com/office/drawing/2014/main" id="{BADF44D6-7CC6-4081-9CCD-1D8BDE75C8FD}"/>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5" name="正方形/長方形 344">
          <a:extLst>
            <a:ext uri="{FF2B5EF4-FFF2-40B4-BE49-F238E27FC236}">
              <a16:creationId xmlns:a16="http://schemas.microsoft.com/office/drawing/2014/main" id="{1FD43089-49CE-4AB4-A525-D970A76742DB}"/>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6" name="正方形/長方形 345">
          <a:extLst>
            <a:ext uri="{FF2B5EF4-FFF2-40B4-BE49-F238E27FC236}">
              <a16:creationId xmlns:a16="http://schemas.microsoft.com/office/drawing/2014/main" id="{6DA28CC9-4531-4DAC-8ED9-5F33AAE48FB5}"/>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7" name="正方形/長方形 346">
          <a:extLst>
            <a:ext uri="{FF2B5EF4-FFF2-40B4-BE49-F238E27FC236}">
              <a16:creationId xmlns:a16="http://schemas.microsoft.com/office/drawing/2014/main" id="{EE191A24-1D2B-4E8B-8874-9E18040FCDDF}"/>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8" name="正方形/長方形 347">
          <a:extLst>
            <a:ext uri="{FF2B5EF4-FFF2-40B4-BE49-F238E27FC236}">
              <a16:creationId xmlns:a16="http://schemas.microsoft.com/office/drawing/2014/main" id="{F36F5F9D-7F99-4E67-8E05-EB420CFDCE88}"/>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9" name="テキスト ボックス 348">
          <a:extLst>
            <a:ext uri="{FF2B5EF4-FFF2-40B4-BE49-F238E27FC236}">
              <a16:creationId xmlns:a16="http://schemas.microsoft.com/office/drawing/2014/main" id="{71F693E2-ABCE-44F7-89AA-B8EE65C835E5}"/>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25</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年度をピークに減少傾向が続いており、平成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30</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年度は前年度より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0.7</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％減少し</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20.0</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％となっている。しかし、今後、整備が完了した大型事業（主に</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道仏コミュニティセンター整備事業</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及び</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はしかみハマの駅あるでぃ～ば</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整備事業等）の償還が控えており、減少傾向ではあるが年度によって一時的な増加が見込まれる。厳しい財政運営となることが予想されることから、引き続き地方債残高の削減に努め、公債費の適正化を図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123825</xdr:colOff>
      <xdr:row>69</xdr:row>
      <xdr:rowOff>107950</xdr:rowOff>
    </xdr:from>
    <xdr:ext cx="298543" cy="225703"/>
    <xdr:sp macro="" textlink="">
      <xdr:nvSpPr>
        <xdr:cNvPr id="350" name="テキスト ボックス 349">
          <a:extLst>
            <a:ext uri="{FF2B5EF4-FFF2-40B4-BE49-F238E27FC236}">
              <a16:creationId xmlns:a16="http://schemas.microsoft.com/office/drawing/2014/main" id="{897B843E-5C8C-4583-A6F1-ABBDEEDBA3A3}"/>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1" name="直線コネクタ 350">
          <a:extLst>
            <a:ext uri="{FF2B5EF4-FFF2-40B4-BE49-F238E27FC236}">
              <a16:creationId xmlns:a16="http://schemas.microsoft.com/office/drawing/2014/main" id="{8A43AF5E-8397-4476-93DA-BEB850E784F4}"/>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2" name="テキスト ボックス 351">
          <a:extLst>
            <a:ext uri="{FF2B5EF4-FFF2-40B4-BE49-F238E27FC236}">
              <a16:creationId xmlns:a16="http://schemas.microsoft.com/office/drawing/2014/main" id="{3B5477FF-006C-414B-8563-6CCFFC86848B}"/>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3" name="直線コネクタ 352">
          <a:extLst>
            <a:ext uri="{FF2B5EF4-FFF2-40B4-BE49-F238E27FC236}">
              <a16:creationId xmlns:a16="http://schemas.microsoft.com/office/drawing/2014/main" id="{A75E39C3-B5B0-42C7-BA03-86B7F282E53F}"/>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4" name="テキスト ボックス 353">
          <a:extLst>
            <a:ext uri="{FF2B5EF4-FFF2-40B4-BE49-F238E27FC236}">
              <a16:creationId xmlns:a16="http://schemas.microsoft.com/office/drawing/2014/main" id="{C6D36737-AB6B-4419-A094-368407DD2883}"/>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5" name="直線コネクタ 354">
          <a:extLst>
            <a:ext uri="{FF2B5EF4-FFF2-40B4-BE49-F238E27FC236}">
              <a16:creationId xmlns:a16="http://schemas.microsoft.com/office/drawing/2014/main" id="{8A1AC669-65C7-42A9-98ED-1A8B26AC9654}"/>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6" name="テキスト ボックス 355">
          <a:extLst>
            <a:ext uri="{FF2B5EF4-FFF2-40B4-BE49-F238E27FC236}">
              <a16:creationId xmlns:a16="http://schemas.microsoft.com/office/drawing/2014/main" id="{82EE52AF-58A4-42DE-BD52-5C1652BE4BE7}"/>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7" name="直線コネクタ 356">
          <a:extLst>
            <a:ext uri="{FF2B5EF4-FFF2-40B4-BE49-F238E27FC236}">
              <a16:creationId xmlns:a16="http://schemas.microsoft.com/office/drawing/2014/main" id="{199143DE-E2A5-49E6-A50C-65685C1CF656}"/>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8" name="テキスト ボックス 357">
          <a:extLst>
            <a:ext uri="{FF2B5EF4-FFF2-40B4-BE49-F238E27FC236}">
              <a16:creationId xmlns:a16="http://schemas.microsoft.com/office/drawing/2014/main" id="{B512E4EB-3A90-450D-9FE5-27B8B763CD73}"/>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9" name="直線コネクタ 358">
          <a:extLst>
            <a:ext uri="{FF2B5EF4-FFF2-40B4-BE49-F238E27FC236}">
              <a16:creationId xmlns:a16="http://schemas.microsoft.com/office/drawing/2014/main" id="{A65755B0-5103-49CA-8710-B9B25666FF1F}"/>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60" name="テキスト ボックス 359">
          <a:extLst>
            <a:ext uri="{FF2B5EF4-FFF2-40B4-BE49-F238E27FC236}">
              <a16:creationId xmlns:a16="http://schemas.microsoft.com/office/drawing/2014/main" id="{1A218AD7-BC7A-45DC-8831-ADDDA73AB756}"/>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1" name="直線コネクタ 360">
          <a:extLst>
            <a:ext uri="{FF2B5EF4-FFF2-40B4-BE49-F238E27FC236}">
              <a16:creationId xmlns:a16="http://schemas.microsoft.com/office/drawing/2014/main" id="{BE185FB3-A178-47AE-AF4C-9475F74D1EAC}"/>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11F9317F-D80A-44D8-A3CB-32C0DF21304E}"/>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75</xdr:row>
      <xdr:rowOff>5842</xdr:rowOff>
    </xdr:from>
    <xdr:to>
      <xdr:col>24</xdr:col>
      <xdr:colOff>25400</xdr:colOff>
      <xdr:row>80</xdr:row>
      <xdr:rowOff>67563</xdr:rowOff>
    </xdr:to>
    <xdr:cxnSp macro="">
      <xdr:nvCxnSpPr>
        <xdr:cNvPr id="363" name="直線コネクタ 362">
          <a:extLst>
            <a:ext uri="{FF2B5EF4-FFF2-40B4-BE49-F238E27FC236}">
              <a16:creationId xmlns:a16="http://schemas.microsoft.com/office/drawing/2014/main" id="{B314FB53-74F1-48F2-BCC8-355A21875214}"/>
            </a:ext>
          </a:extLst>
        </xdr:cNvPr>
        <xdr:cNvCxnSpPr/>
      </xdr:nvCxnSpPr>
      <xdr:spPr>
        <a:xfrm flipV="1">
          <a:off x="4826000" y="12864592"/>
          <a:ext cx="0" cy="9189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39640</xdr:rowOff>
    </xdr:from>
    <xdr:ext cx="762000" cy="259045"/>
    <xdr:sp macro="" textlink="">
      <xdr:nvSpPr>
        <xdr:cNvPr id="364" name="公債費最小値テキスト">
          <a:extLst>
            <a:ext uri="{FF2B5EF4-FFF2-40B4-BE49-F238E27FC236}">
              <a16:creationId xmlns:a16="http://schemas.microsoft.com/office/drawing/2014/main" id="{CF650363-E9FA-4E18-B034-7C63A24962A3}"/>
            </a:ext>
          </a:extLst>
        </xdr:cNvPr>
        <xdr:cNvSpPr txBox="1"/>
      </xdr:nvSpPr>
      <xdr:spPr>
        <a:xfrm>
          <a:off x="4914900" y="13755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67563</xdr:rowOff>
    </xdr:from>
    <xdr:to>
      <xdr:col>24</xdr:col>
      <xdr:colOff>114300</xdr:colOff>
      <xdr:row>80</xdr:row>
      <xdr:rowOff>67563</xdr:rowOff>
    </xdr:to>
    <xdr:cxnSp macro="">
      <xdr:nvCxnSpPr>
        <xdr:cNvPr id="365" name="直線コネクタ 364">
          <a:extLst>
            <a:ext uri="{FF2B5EF4-FFF2-40B4-BE49-F238E27FC236}">
              <a16:creationId xmlns:a16="http://schemas.microsoft.com/office/drawing/2014/main" id="{8EABE6C4-727B-4D5B-91A5-0F866408BDF1}"/>
            </a:ext>
          </a:extLst>
        </xdr:cNvPr>
        <xdr:cNvCxnSpPr/>
      </xdr:nvCxnSpPr>
      <xdr:spPr>
        <a:xfrm>
          <a:off x="4737100" y="137835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92219</xdr:rowOff>
    </xdr:from>
    <xdr:ext cx="762000" cy="259045"/>
    <xdr:sp macro="" textlink="">
      <xdr:nvSpPr>
        <xdr:cNvPr id="366" name="公債費最大値テキスト">
          <a:extLst>
            <a:ext uri="{FF2B5EF4-FFF2-40B4-BE49-F238E27FC236}">
              <a16:creationId xmlns:a16="http://schemas.microsoft.com/office/drawing/2014/main" id="{D151F6A1-B65D-436E-B506-299DDED53AD1}"/>
            </a:ext>
          </a:extLst>
        </xdr:cNvPr>
        <xdr:cNvSpPr txBox="1"/>
      </xdr:nvSpPr>
      <xdr:spPr>
        <a:xfrm>
          <a:off x="4914900" y="12608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75</xdr:row>
      <xdr:rowOff>5842</xdr:rowOff>
    </xdr:from>
    <xdr:to>
      <xdr:col>24</xdr:col>
      <xdr:colOff>114300</xdr:colOff>
      <xdr:row>75</xdr:row>
      <xdr:rowOff>5842</xdr:rowOff>
    </xdr:to>
    <xdr:cxnSp macro="">
      <xdr:nvCxnSpPr>
        <xdr:cNvPr id="367" name="直線コネクタ 366">
          <a:extLst>
            <a:ext uri="{FF2B5EF4-FFF2-40B4-BE49-F238E27FC236}">
              <a16:creationId xmlns:a16="http://schemas.microsoft.com/office/drawing/2014/main" id="{94DF0B15-E453-46D2-BD04-86BC1F6742AD}"/>
            </a:ext>
          </a:extLst>
        </xdr:cNvPr>
        <xdr:cNvCxnSpPr/>
      </xdr:nvCxnSpPr>
      <xdr:spPr>
        <a:xfrm>
          <a:off x="4737100" y="128645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127000</xdr:rowOff>
    </xdr:from>
    <xdr:to>
      <xdr:col>24</xdr:col>
      <xdr:colOff>25400</xdr:colOff>
      <xdr:row>78</xdr:row>
      <xdr:rowOff>159004</xdr:rowOff>
    </xdr:to>
    <xdr:cxnSp macro="">
      <xdr:nvCxnSpPr>
        <xdr:cNvPr id="368" name="直線コネクタ 367">
          <a:extLst>
            <a:ext uri="{FF2B5EF4-FFF2-40B4-BE49-F238E27FC236}">
              <a16:creationId xmlns:a16="http://schemas.microsoft.com/office/drawing/2014/main" id="{D268145F-E5DC-4642-A159-83CCDD752F00}"/>
            </a:ext>
          </a:extLst>
        </xdr:cNvPr>
        <xdr:cNvCxnSpPr/>
      </xdr:nvCxnSpPr>
      <xdr:spPr>
        <a:xfrm flipV="1">
          <a:off x="3987800" y="13500100"/>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63009</xdr:rowOff>
    </xdr:from>
    <xdr:ext cx="762000" cy="259045"/>
    <xdr:sp macro="" textlink="">
      <xdr:nvSpPr>
        <xdr:cNvPr id="369" name="公債費平均値テキスト">
          <a:extLst>
            <a:ext uri="{FF2B5EF4-FFF2-40B4-BE49-F238E27FC236}">
              <a16:creationId xmlns:a16="http://schemas.microsoft.com/office/drawing/2014/main" id="{1EE82C7E-6AA4-47F9-A1E5-80B244955FCF}"/>
            </a:ext>
          </a:extLst>
        </xdr:cNvPr>
        <xdr:cNvSpPr txBox="1"/>
      </xdr:nvSpPr>
      <xdr:spPr>
        <a:xfrm>
          <a:off x="4914900" y="13093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46482</xdr:rowOff>
    </xdr:from>
    <xdr:to>
      <xdr:col>24</xdr:col>
      <xdr:colOff>76200</xdr:colOff>
      <xdr:row>77</xdr:row>
      <xdr:rowOff>148082</xdr:rowOff>
    </xdr:to>
    <xdr:sp macro="" textlink="">
      <xdr:nvSpPr>
        <xdr:cNvPr id="370" name="フローチャート: 判断 369">
          <a:extLst>
            <a:ext uri="{FF2B5EF4-FFF2-40B4-BE49-F238E27FC236}">
              <a16:creationId xmlns:a16="http://schemas.microsoft.com/office/drawing/2014/main" id="{DC480791-515A-4578-877F-5F0D7393FCA8}"/>
            </a:ext>
          </a:extLst>
        </xdr:cNvPr>
        <xdr:cNvSpPr/>
      </xdr:nvSpPr>
      <xdr:spPr>
        <a:xfrm>
          <a:off x="47752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159004</xdr:rowOff>
    </xdr:from>
    <xdr:to>
      <xdr:col>19</xdr:col>
      <xdr:colOff>187325</xdr:colOff>
      <xdr:row>79</xdr:row>
      <xdr:rowOff>19558</xdr:rowOff>
    </xdr:to>
    <xdr:cxnSp macro="">
      <xdr:nvCxnSpPr>
        <xdr:cNvPr id="371" name="直線コネクタ 370">
          <a:extLst>
            <a:ext uri="{FF2B5EF4-FFF2-40B4-BE49-F238E27FC236}">
              <a16:creationId xmlns:a16="http://schemas.microsoft.com/office/drawing/2014/main" id="{5B266EB4-39F8-4F0A-BB05-3AAD5BA300AA}"/>
            </a:ext>
          </a:extLst>
        </xdr:cNvPr>
        <xdr:cNvCxnSpPr/>
      </xdr:nvCxnSpPr>
      <xdr:spPr>
        <a:xfrm flipV="1">
          <a:off x="3098800" y="13532104"/>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60198</xdr:rowOff>
    </xdr:from>
    <xdr:to>
      <xdr:col>20</xdr:col>
      <xdr:colOff>38100</xdr:colOff>
      <xdr:row>77</xdr:row>
      <xdr:rowOff>161798</xdr:rowOff>
    </xdr:to>
    <xdr:sp macro="" textlink="">
      <xdr:nvSpPr>
        <xdr:cNvPr id="372" name="フローチャート: 判断 371">
          <a:extLst>
            <a:ext uri="{FF2B5EF4-FFF2-40B4-BE49-F238E27FC236}">
              <a16:creationId xmlns:a16="http://schemas.microsoft.com/office/drawing/2014/main" id="{C22103D4-1D49-4824-9F38-C3FB57EA4404}"/>
            </a:ext>
          </a:extLst>
        </xdr:cNvPr>
        <xdr:cNvSpPr/>
      </xdr:nvSpPr>
      <xdr:spPr>
        <a:xfrm>
          <a:off x="3937000" y="13261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525</xdr:rowOff>
    </xdr:from>
    <xdr:ext cx="736600" cy="259045"/>
    <xdr:sp macro="" textlink="">
      <xdr:nvSpPr>
        <xdr:cNvPr id="373" name="テキスト ボックス 372">
          <a:extLst>
            <a:ext uri="{FF2B5EF4-FFF2-40B4-BE49-F238E27FC236}">
              <a16:creationId xmlns:a16="http://schemas.microsoft.com/office/drawing/2014/main" id="{6EF1000C-E4E2-48C0-BEFC-BADC95763C43}"/>
            </a:ext>
          </a:extLst>
        </xdr:cNvPr>
        <xdr:cNvSpPr txBox="1"/>
      </xdr:nvSpPr>
      <xdr:spPr>
        <a:xfrm>
          <a:off x="3606800" y="130307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140715</xdr:rowOff>
    </xdr:from>
    <xdr:to>
      <xdr:col>15</xdr:col>
      <xdr:colOff>98425</xdr:colOff>
      <xdr:row>79</xdr:row>
      <xdr:rowOff>19558</xdr:rowOff>
    </xdr:to>
    <xdr:cxnSp macro="">
      <xdr:nvCxnSpPr>
        <xdr:cNvPr id="374" name="直線コネクタ 373">
          <a:extLst>
            <a:ext uri="{FF2B5EF4-FFF2-40B4-BE49-F238E27FC236}">
              <a16:creationId xmlns:a16="http://schemas.microsoft.com/office/drawing/2014/main" id="{5A1A37F4-B006-4FBF-927E-EA0C70EF9A1F}"/>
            </a:ext>
          </a:extLst>
        </xdr:cNvPr>
        <xdr:cNvCxnSpPr/>
      </xdr:nvCxnSpPr>
      <xdr:spPr>
        <a:xfrm>
          <a:off x="2209800" y="13513815"/>
          <a:ext cx="889000" cy="50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83058</xdr:rowOff>
    </xdr:from>
    <xdr:to>
      <xdr:col>15</xdr:col>
      <xdr:colOff>149225</xdr:colOff>
      <xdr:row>78</xdr:row>
      <xdr:rowOff>13208</xdr:rowOff>
    </xdr:to>
    <xdr:sp macro="" textlink="">
      <xdr:nvSpPr>
        <xdr:cNvPr id="375" name="フローチャート: 判断 374">
          <a:extLst>
            <a:ext uri="{FF2B5EF4-FFF2-40B4-BE49-F238E27FC236}">
              <a16:creationId xmlns:a16="http://schemas.microsoft.com/office/drawing/2014/main" id="{D60EB023-0E5C-40D8-98C8-75AC69D56B01}"/>
            </a:ext>
          </a:extLst>
        </xdr:cNvPr>
        <xdr:cNvSpPr/>
      </xdr:nvSpPr>
      <xdr:spPr>
        <a:xfrm>
          <a:off x="3048000" y="13284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23385</xdr:rowOff>
    </xdr:from>
    <xdr:ext cx="762000" cy="259045"/>
    <xdr:sp macro="" textlink="">
      <xdr:nvSpPr>
        <xdr:cNvPr id="376" name="テキスト ボックス 375">
          <a:extLst>
            <a:ext uri="{FF2B5EF4-FFF2-40B4-BE49-F238E27FC236}">
              <a16:creationId xmlns:a16="http://schemas.microsoft.com/office/drawing/2014/main" id="{7231D2BF-3F98-412D-BE66-BD53531AF0E5}"/>
            </a:ext>
          </a:extLst>
        </xdr:cNvPr>
        <xdr:cNvSpPr txBox="1"/>
      </xdr:nvSpPr>
      <xdr:spPr>
        <a:xfrm>
          <a:off x="2717800" y="13053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140715</xdr:rowOff>
    </xdr:from>
    <xdr:to>
      <xdr:col>11</xdr:col>
      <xdr:colOff>9525</xdr:colOff>
      <xdr:row>79</xdr:row>
      <xdr:rowOff>60706</xdr:rowOff>
    </xdr:to>
    <xdr:cxnSp macro="">
      <xdr:nvCxnSpPr>
        <xdr:cNvPr id="377" name="直線コネクタ 376">
          <a:extLst>
            <a:ext uri="{FF2B5EF4-FFF2-40B4-BE49-F238E27FC236}">
              <a16:creationId xmlns:a16="http://schemas.microsoft.com/office/drawing/2014/main" id="{051F84A9-4FDB-42B6-A377-289B8C5CEBB3}"/>
            </a:ext>
          </a:extLst>
        </xdr:cNvPr>
        <xdr:cNvCxnSpPr/>
      </xdr:nvCxnSpPr>
      <xdr:spPr>
        <a:xfrm flipV="1">
          <a:off x="1320800" y="13513815"/>
          <a:ext cx="88900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32765</xdr:rowOff>
    </xdr:from>
    <xdr:to>
      <xdr:col>11</xdr:col>
      <xdr:colOff>60325</xdr:colOff>
      <xdr:row>77</xdr:row>
      <xdr:rowOff>134365</xdr:rowOff>
    </xdr:to>
    <xdr:sp macro="" textlink="">
      <xdr:nvSpPr>
        <xdr:cNvPr id="378" name="フローチャート: 判断 377">
          <a:extLst>
            <a:ext uri="{FF2B5EF4-FFF2-40B4-BE49-F238E27FC236}">
              <a16:creationId xmlns:a16="http://schemas.microsoft.com/office/drawing/2014/main" id="{25447381-BEBF-47CA-BA9F-2E68D845B227}"/>
            </a:ext>
          </a:extLst>
        </xdr:cNvPr>
        <xdr:cNvSpPr/>
      </xdr:nvSpPr>
      <xdr:spPr>
        <a:xfrm>
          <a:off x="2159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144542</xdr:rowOff>
    </xdr:from>
    <xdr:ext cx="762000" cy="259045"/>
    <xdr:sp macro="" textlink="">
      <xdr:nvSpPr>
        <xdr:cNvPr id="379" name="テキスト ボックス 378">
          <a:extLst>
            <a:ext uri="{FF2B5EF4-FFF2-40B4-BE49-F238E27FC236}">
              <a16:creationId xmlns:a16="http://schemas.microsoft.com/office/drawing/2014/main" id="{DC25CE90-4D18-476D-AE4C-377F771425C0}"/>
            </a:ext>
          </a:extLst>
        </xdr:cNvPr>
        <xdr:cNvSpPr txBox="1"/>
      </xdr:nvSpPr>
      <xdr:spPr>
        <a:xfrm>
          <a:off x="1828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73913</xdr:rowOff>
    </xdr:from>
    <xdr:to>
      <xdr:col>6</xdr:col>
      <xdr:colOff>171450</xdr:colOff>
      <xdr:row>78</xdr:row>
      <xdr:rowOff>4063</xdr:rowOff>
    </xdr:to>
    <xdr:sp macro="" textlink="">
      <xdr:nvSpPr>
        <xdr:cNvPr id="380" name="フローチャート: 判断 379">
          <a:extLst>
            <a:ext uri="{FF2B5EF4-FFF2-40B4-BE49-F238E27FC236}">
              <a16:creationId xmlns:a16="http://schemas.microsoft.com/office/drawing/2014/main" id="{F35D97AC-0B6F-481F-AF23-243EF6FF0F03}"/>
            </a:ext>
          </a:extLst>
        </xdr:cNvPr>
        <xdr:cNvSpPr/>
      </xdr:nvSpPr>
      <xdr:spPr>
        <a:xfrm>
          <a:off x="1270000" y="13275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14240</xdr:rowOff>
    </xdr:from>
    <xdr:ext cx="762000" cy="259045"/>
    <xdr:sp macro="" textlink="">
      <xdr:nvSpPr>
        <xdr:cNvPr id="381" name="テキスト ボックス 380">
          <a:extLst>
            <a:ext uri="{FF2B5EF4-FFF2-40B4-BE49-F238E27FC236}">
              <a16:creationId xmlns:a16="http://schemas.microsoft.com/office/drawing/2014/main" id="{D444F849-E681-4864-98B6-3DE3F3648FEC}"/>
            </a:ext>
          </a:extLst>
        </xdr:cNvPr>
        <xdr:cNvSpPr txBox="1"/>
      </xdr:nvSpPr>
      <xdr:spPr>
        <a:xfrm>
          <a:off x="939800" y="13044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85EC8FD2-7486-499B-8810-3FF4F70B009D}"/>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D05E2086-DC6D-4B3A-89A7-7B42A3116157}"/>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67E56D2B-3CC5-4599-808A-8A7C27203161}"/>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EC58B325-A68C-4502-8D91-BAEDC6C9F4C8}"/>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F5C5A242-1ED0-4A29-BCC3-6DFE9BA877A6}"/>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76200</xdr:rowOff>
    </xdr:from>
    <xdr:to>
      <xdr:col>24</xdr:col>
      <xdr:colOff>76200</xdr:colOff>
      <xdr:row>79</xdr:row>
      <xdr:rowOff>6350</xdr:rowOff>
    </xdr:to>
    <xdr:sp macro="" textlink="">
      <xdr:nvSpPr>
        <xdr:cNvPr id="387" name="楕円 386">
          <a:extLst>
            <a:ext uri="{FF2B5EF4-FFF2-40B4-BE49-F238E27FC236}">
              <a16:creationId xmlns:a16="http://schemas.microsoft.com/office/drawing/2014/main" id="{CF0CC0C3-A6A2-408A-A050-CD2296584ED1}"/>
            </a:ext>
          </a:extLst>
        </xdr:cNvPr>
        <xdr:cNvSpPr/>
      </xdr:nvSpPr>
      <xdr:spPr>
        <a:xfrm>
          <a:off x="4775200" y="1344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48277</xdr:rowOff>
    </xdr:from>
    <xdr:ext cx="762000" cy="259045"/>
    <xdr:sp macro="" textlink="">
      <xdr:nvSpPr>
        <xdr:cNvPr id="388" name="公債費該当値テキスト">
          <a:extLst>
            <a:ext uri="{FF2B5EF4-FFF2-40B4-BE49-F238E27FC236}">
              <a16:creationId xmlns:a16="http://schemas.microsoft.com/office/drawing/2014/main" id="{64370248-C296-44FF-A46B-D996DF95D2DF}"/>
            </a:ext>
          </a:extLst>
        </xdr:cNvPr>
        <xdr:cNvSpPr txBox="1"/>
      </xdr:nvSpPr>
      <xdr:spPr>
        <a:xfrm>
          <a:off x="4914900" y="1342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108204</xdr:rowOff>
    </xdr:from>
    <xdr:to>
      <xdr:col>20</xdr:col>
      <xdr:colOff>38100</xdr:colOff>
      <xdr:row>79</xdr:row>
      <xdr:rowOff>38354</xdr:rowOff>
    </xdr:to>
    <xdr:sp macro="" textlink="">
      <xdr:nvSpPr>
        <xdr:cNvPr id="389" name="楕円 388">
          <a:extLst>
            <a:ext uri="{FF2B5EF4-FFF2-40B4-BE49-F238E27FC236}">
              <a16:creationId xmlns:a16="http://schemas.microsoft.com/office/drawing/2014/main" id="{AEC97722-6869-4D3E-B998-73220E242ACE}"/>
            </a:ext>
          </a:extLst>
        </xdr:cNvPr>
        <xdr:cNvSpPr/>
      </xdr:nvSpPr>
      <xdr:spPr>
        <a:xfrm>
          <a:off x="3937000" y="13481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23131</xdr:rowOff>
    </xdr:from>
    <xdr:ext cx="736600" cy="259045"/>
    <xdr:sp macro="" textlink="">
      <xdr:nvSpPr>
        <xdr:cNvPr id="390" name="テキスト ボックス 389">
          <a:extLst>
            <a:ext uri="{FF2B5EF4-FFF2-40B4-BE49-F238E27FC236}">
              <a16:creationId xmlns:a16="http://schemas.microsoft.com/office/drawing/2014/main" id="{0D917BCA-08C3-4506-96C7-1997EEA87BC6}"/>
            </a:ext>
          </a:extLst>
        </xdr:cNvPr>
        <xdr:cNvSpPr txBox="1"/>
      </xdr:nvSpPr>
      <xdr:spPr>
        <a:xfrm>
          <a:off x="3606800" y="135676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140208</xdr:rowOff>
    </xdr:from>
    <xdr:to>
      <xdr:col>15</xdr:col>
      <xdr:colOff>149225</xdr:colOff>
      <xdr:row>79</xdr:row>
      <xdr:rowOff>70358</xdr:rowOff>
    </xdr:to>
    <xdr:sp macro="" textlink="">
      <xdr:nvSpPr>
        <xdr:cNvPr id="391" name="楕円 390">
          <a:extLst>
            <a:ext uri="{FF2B5EF4-FFF2-40B4-BE49-F238E27FC236}">
              <a16:creationId xmlns:a16="http://schemas.microsoft.com/office/drawing/2014/main" id="{F1ACB521-D23A-4EC9-8556-DB4ACE72241B}"/>
            </a:ext>
          </a:extLst>
        </xdr:cNvPr>
        <xdr:cNvSpPr/>
      </xdr:nvSpPr>
      <xdr:spPr>
        <a:xfrm>
          <a:off x="3048000" y="13513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55135</xdr:rowOff>
    </xdr:from>
    <xdr:ext cx="762000" cy="259045"/>
    <xdr:sp macro="" textlink="">
      <xdr:nvSpPr>
        <xdr:cNvPr id="392" name="テキスト ボックス 391">
          <a:extLst>
            <a:ext uri="{FF2B5EF4-FFF2-40B4-BE49-F238E27FC236}">
              <a16:creationId xmlns:a16="http://schemas.microsoft.com/office/drawing/2014/main" id="{0A465810-C2D7-48C7-9B95-C343B1182B4E}"/>
            </a:ext>
          </a:extLst>
        </xdr:cNvPr>
        <xdr:cNvSpPr txBox="1"/>
      </xdr:nvSpPr>
      <xdr:spPr>
        <a:xfrm>
          <a:off x="2717800" y="13599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89915</xdr:rowOff>
    </xdr:from>
    <xdr:to>
      <xdr:col>11</xdr:col>
      <xdr:colOff>60325</xdr:colOff>
      <xdr:row>79</xdr:row>
      <xdr:rowOff>20065</xdr:rowOff>
    </xdr:to>
    <xdr:sp macro="" textlink="">
      <xdr:nvSpPr>
        <xdr:cNvPr id="393" name="楕円 392">
          <a:extLst>
            <a:ext uri="{FF2B5EF4-FFF2-40B4-BE49-F238E27FC236}">
              <a16:creationId xmlns:a16="http://schemas.microsoft.com/office/drawing/2014/main" id="{9C127E06-7D5F-48B2-8365-DBCCD32535AE}"/>
            </a:ext>
          </a:extLst>
        </xdr:cNvPr>
        <xdr:cNvSpPr/>
      </xdr:nvSpPr>
      <xdr:spPr>
        <a:xfrm>
          <a:off x="2159000" y="13463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4842</xdr:rowOff>
    </xdr:from>
    <xdr:ext cx="762000" cy="259045"/>
    <xdr:sp macro="" textlink="">
      <xdr:nvSpPr>
        <xdr:cNvPr id="394" name="テキスト ボックス 393">
          <a:extLst>
            <a:ext uri="{FF2B5EF4-FFF2-40B4-BE49-F238E27FC236}">
              <a16:creationId xmlns:a16="http://schemas.microsoft.com/office/drawing/2014/main" id="{3A335BF0-F309-4B6A-9C0D-CAED9DFBEDD9}"/>
            </a:ext>
          </a:extLst>
        </xdr:cNvPr>
        <xdr:cNvSpPr txBox="1"/>
      </xdr:nvSpPr>
      <xdr:spPr>
        <a:xfrm>
          <a:off x="1828800" y="13549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9906</xdr:rowOff>
    </xdr:from>
    <xdr:to>
      <xdr:col>6</xdr:col>
      <xdr:colOff>171450</xdr:colOff>
      <xdr:row>79</xdr:row>
      <xdr:rowOff>111506</xdr:rowOff>
    </xdr:to>
    <xdr:sp macro="" textlink="">
      <xdr:nvSpPr>
        <xdr:cNvPr id="395" name="楕円 394">
          <a:extLst>
            <a:ext uri="{FF2B5EF4-FFF2-40B4-BE49-F238E27FC236}">
              <a16:creationId xmlns:a16="http://schemas.microsoft.com/office/drawing/2014/main" id="{40C9266A-9447-4DAB-B533-FEEDC098C62F}"/>
            </a:ext>
          </a:extLst>
        </xdr:cNvPr>
        <xdr:cNvSpPr/>
      </xdr:nvSpPr>
      <xdr:spPr>
        <a:xfrm>
          <a:off x="1270000" y="13554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96283</xdr:rowOff>
    </xdr:from>
    <xdr:ext cx="762000" cy="259045"/>
    <xdr:sp macro="" textlink="">
      <xdr:nvSpPr>
        <xdr:cNvPr id="396" name="テキスト ボックス 395">
          <a:extLst>
            <a:ext uri="{FF2B5EF4-FFF2-40B4-BE49-F238E27FC236}">
              <a16:creationId xmlns:a16="http://schemas.microsoft.com/office/drawing/2014/main" id="{0A390D3E-FE2A-4B88-AEC0-F4754F109E7B}"/>
            </a:ext>
          </a:extLst>
        </xdr:cNvPr>
        <xdr:cNvSpPr txBox="1"/>
      </xdr:nvSpPr>
      <xdr:spPr>
        <a:xfrm>
          <a:off x="939800" y="13640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7F0FA1E8-8214-45ED-90A0-86C473A3CD0C}"/>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B6E51FD9-14C5-4BEB-8325-66E0568CE9BC}"/>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2A348E18-5495-44BB-BB61-81666334C47C}"/>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9B671690-0A54-4E9B-9790-ACDC51DB1E98}"/>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5B48E401-0DFF-4D17-A4DB-EC729D9681B5}"/>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7A9F6DA5-E466-4C65-BF20-1A8A6CEB0732}"/>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9D725D1D-FD40-45AB-9539-38D94471552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5A85312C-64F0-456D-B69F-D533773377CC}"/>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C3267C10-E6DF-43D2-A6BB-CFB1B656615B}"/>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38385B3B-277A-4779-B919-1AB806166A3F}"/>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5D7C85F0-6E95-46F3-ABE4-EC17915CACE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類似団体内平均値、全国平均及び青森県平均のいずれも下回る</a:t>
          </a:r>
          <a:r>
            <a:rPr kumimoji="1" lang="en-US"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72.5</a:t>
          </a:r>
          <a:r>
            <a:rPr kumimoji="1"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％となっているが、前年度から</a:t>
          </a:r>
          <a:r>
            <a:rPr kumimoji="1" lang="en-US"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1.3</a:t>
          </a:r>
          <a:r>
            <a:rPr kumimoji="1"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％上昇して</a:t>
          </a:r>
          <a:r>
            <a:rPr kumimoji="1" lang="ja-JP" altLang="en-US"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おり、平成</a:t>
          </a:r>
          <a:r>
            <a:rPr kumimoji="1" lang="en-US"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27</a:t>
          </a:r>
          <a:r>
            <a:rPr kumimoji="1" lang="ja-JP" altLang="en-US"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年度から上昇し続けている</a:t>
          </a:r>
          <a:r>
            <a:rPr kumimoji="1"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要因としては扶助費、繰出金等が毎年度増加しているためである。</a:t>
          </a:r>
          <a:endParaRPr kumimoji="0"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人件費及び補助費等については、大きく削減をするのが難しいため、増加傾向である扶助費、維持補修費及び物件費を重点的に抑制する。公債費以外で大きな比率を占める繰出金</a:t>
          </a:r>
          <a:r>
            <a:rPr kumimoji="1" lang="ja-JP" altLang="en-US"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については</a:t>
          </a:r>
          <a:r>
            <a:rPr kumimoji="1"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、各特別会計の事業見直しを図ることで繰出金支出を抑え、経常経費の抑制を図る。</a:t>
          </a:r>
          <a:endParaRPr kumimoji="0"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15D79424-50C9-47D9-90DA-4C1AF1414E57}"/>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815242AA-ED68-4EDA-8468-6928E872C5E3}"/>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594744C2-1910-475A-A7DA-9251F3918BD5}"/>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1" name="直線コネクタ 410">
          <a:extLst>
            <a:ext uri="{FF2B5EF4-FFF2-40B4-BE49-F238E27FC236}">
              <a16:creationId xmlns:a16="http://schemas.microsoft.com/office/drawing/2014/main" id="{81E8A42E-7DFA-4E1F-B064-7F5BB532B2A4}"/>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2" name="テキスト ボックス 411">
          <a:extLst>
            <a:ext uri="{FF2B5EF4-FFF2-40B4-BE49-F238E27FC236}">
              <a16:creationId xmlns:a16="http://schemas.microsoft.com/office/drawing/2014/main" id="{EAA8ADC9-8F3D-4468-870F-A798AB237B98}"/>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3" name="直線コネクタ 412">
          <a:extLst>
            <a:ext uri="{FF2B5EF4-FFF2-40B4-BE49-F238E27FC236}">
              <a16:creationId xmlns:a16="http://schemas.microsoft.com/office/drawing/2014/main" id="{E5A1A35E-3D35-4DAE-B413-2B2A581B81D1}"/>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4" name="テキスト ボックス 413">
          <a:extLst>
            <a:ext uri="{FF2B5EF4-FFF2-40B4-BE49-F238E27FC236}">
              <a16:creationId xmlns:a16="http://schemas.microsoft.com/office/drawing/2014/main" id="{3DC33325-68B8-4BB8-AFF6-FA8BC4D5EADF}"/>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5" name="直線コネクタ 414">
          <a:extLst>
            <a:ext uri="{FF2B5EF4-FFF2-40B4-BE49-F238E27FC236}">
              <a16:creationId xmlns:a16="http://schemas.microsoft.com/office/drawing/2014/main" id="{790C3A42-19B4-42D5-A187-C79337A79848}"/>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6" name="テキスト ボックス 415">
          <a:extLst>
            <a:ext uri="{FF2B5EF4-FFF2-40B4-BE49-F238E27FC236}">
              <a16:creationId xmlns:a16="http://schemas.microsoft.com/office/drawing/2014/main" id="{D62AFBBB-E6EF-45CE-8D1D-C48B1E55A95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7" name="直線コネクタ 416">
          <a:extLst>
            <a:ext uri="{FF2B5EF4-FFF2-40B4-BE49-F238E27FC236}">
              <a16:creationId xmlns:a16="http://schemas.microsoft.com/office/drawing/2014/main" id="{91E52323-5B34-44F9-821A-1319871318E2}"/>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8" name="テキスト ボックス 417">
          <a:extLst>
            <a:ext uri="{FF2B5EF4-FFF2-40B4-BE49-F238E27FC236}">
              <a16:creationId xmlns:a16="http://schemas.microsoft.com/office/drawing/2014/main" id="{3A887815-2CAB-47F4-BA03-416D3C066C28}"/>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B94F5480-A9D8-4E7C-99F7-AA70EFCF4FC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62CABF6C-8612-4BFD-8F46-61EBAA346B56}"/>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7F1AF2D2-9C6A-4C69-9A76-F8BC5D160878}"/>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97282</xdr:rowOff>
    </xdr:from>
    <xdr:to>
      <xdr:col>82</xdr:col>
      <xdr:colOff>107950</xdr:colOff>
      <xdr:row>80</xdr:row>
      <xdr:rowOff>58420</xdr:rowOff>
    </xdr:to>
    <xdr:cxnSp macro="">
      <xdr:nvCxnSpPr>
        <xdr:cNvPr id="422" name="直線コネクタ 421">
          <a:extLst>
            <a:ext uri="{FF2B5EF4-FFF2-40B4-BE49-F238E27FC236}">
              <a16:creationId xmlns:a16="http://schemas.microsoft.com/office/drawing/2014/main" id="{3CE493B5-6B23-442C-8D70-A3831AD26221}"/>
            </a:ext>
          </a:extLst>
        </xdr:cNvPr>
        <xdr:cNvCxnSpPr/>
      </xdr:nvCxnSpPr>
      <xdr:spPr>
        <a:xfrm flipV="1">
          <a:off x="16510000" y="12613132"/>
          <a:ext cx="0" cy="1161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30497</xdr:rowOff>
    </xdr:from>
    <xdr:ext cx="762000" cy="259045"/>
    <xdr:sp macro="" textlink="">
      <xdr:nvSpPr>
        <xdr:cNvPr id="423" name="公債費以外最小値テキスト">
          <a:extLst>
            <a:ext uri="{FF2B5EF4-FFF2-40B4-BE49-F238E27FC236}">
              <a16:creationId xmlns:a16="http://schemas.microsoft.com/office/drawing/2014/main" id="{3F8915FF-3576-400F-981B-E32CC6AED8D5}"/>
            </a:ext>
          </a:extLst>
        </xdr:cNvPr>
        <xdr:cNvSpPr txBox="1"/>
      </xdr:nvSpPr>
      <xdr:spPr>
        <a:xfrm>
          <a:off x="16598900" y="13746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58420</xdr:rowOff>
    </xdr:from>
    <xdr:to>
      <xdr:col>82</xdr:col>
      <xdr:colOff>196850</xdr:colOff>
      <xdr:row>80</xdr:row>
      <xdr:rowOff>58420</xdr:rowOff>
    </xdr:to>
    <xdr:cxnSp macro="">
      <xdr:nvCxnSpPr>
        <xdr:cNvPr id="424" name="直線コネクタ 423">
          <a:extLst>
            <a:ext uri="{FF2B5EF4-FFF2-40B4-BE49-F238E27FC236}">
              <a16:creationId xmlns:a16="http://schemas.microsoft.com/office/drawing/2014/main" id="{D5D761A0-65F5-4C29-AA2B-4AAE1280F957}"/>
            </a:ext>
          </a:extLst>
        </xdr:cNvPr>
        <xdr:cNvCxnSpPr/>
      </xdr:nvCxnSpPr>
      <xdr:spPr>
        <a:xfrm>
          <a:off x="16421100" y="13774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12209</xdr:rowOff>
    </xdr:from>
    <xdr:ext cx="762000" cy="259045"/>
    <xdr:sp macro="" textlink="">
      <xdr:nvSpPr>
        <xdr:cNvPr id="425" name="公債費以外最大値テキスト">
          <a:extLst>
            <a:ext uri="{FF2B5EF4-FFF2-40B4-BE49-F238E27FC236}">
              <a16:creationId xmlns:a16="http://schemas.microsoft.com/office/drawing/2014/main" id="{35558180-D862-4ACC-B057-28A43AC7B8A7}"/>
            </a:ext>
          </a:extLst>
        </xdr:cNvPr>
        <xdr:cNvSpPr txBox="1"/>
      </xdr:nvSpPr>
      <xdr:spPr>
        <a:xfrm>
          <a:off x="16598900" y="123566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97282</xdr:rowOff>
    </xdr:from>
    <xdr:to>
      <xdr:col>82</xdr:col>
      <xdr:colOff>196850</xdr:colOff>
      <xdr:row>73</xdr:row>
      <xdr:rowOff>97282</xdr:rowOff>
    </xdr:to>
    <xdr:cxnSp macro="">
      <xdr:nvCxnSpPr>
        <xdr:cNvPr id="426" name="直線コネクタ 425">
          <a:extLst>
            <a:ext uri="{FF2B5EF4-FFF2-40B4-BE49-F238E27FC236}">
              <a16:creationId xmlns:a16="http://schemas.microsoft.com/office/drawing/2014/main" id="{7AD066CB-182E-4B2F-B3D1-E9EA97214B1D}"/>
            </a:ext>
          </a:extLst>
        </xdr:cNvPr>
        <xdr:cNvCxnSpPr/>
      </xdr:nvCxnSpPr>
      <xdr:spPr>
        <a:xfrm>
          <a:off x="16421100" y="12613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67563</xdr:rowOff>
    </xdr:from>
    <xdr:to>
      <xdr:col>82</xdr:col>
      <xdr:colOff>107950</xdr:colOff>
      <xdr:row>76</xdr:row>
      <xdr:rowOff>127000</xdr:rowOff>
    </xdr:to>
    <xdr:cxnSp macro="">
      <xdr:nvCxnSpPr>
        <xdr:cNvPr id="427" name="直線コネクタ 426">
          <a:extLst>
            <a:ext uri="{FF2B5EF4-FFF2-40B4-BE49-F238E27FC236}">
              <a16:creationId xmlns:a16="http://schemas.microsoft.com/office/drawing/2014/main" id="{E869EEF4-9602-48A4-8667-91CEFF63BB90}"/>
            </a:ext>
          </a:extLst>
        </xdr:cNvPr>
        <xdr:cNvCxnSpPr/>
      </xdr:nvCxnSpPr>
      <xdr:spPr>
        <a:xfrm>
          <a:off x="15671800" y="13097763"/>
          <a:ext cx="838200" cy="59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71138</xdr:rowOff>
    </xdr:from>
    <xdr:ext cx="762000" cy="259045"/>
    <xdr:sp macro="" textlink="">
      <xdr:nvSpPr>
        <xdr:cNvPr id="428" name="公債費以外平均値テキスト">
          <a:extLst>
            <a:ext uri="{FF2B5EF4-FFF2-40B4-BE49-F238E27FC236}">
              <a16:creationId xmlns:a16="http://schemas.microsoft.com/office/drawing/2014/main" id="{6BD1FFFF-FAD2-4FB2-9222-54919A9DDAFF}"/>
            </a:ext>
          </a:extLst>
        </xdr:cNvPr>
        <xdr:cNvSpPr txBox="1"/>
      </xdr:nvSpPr>
      <xdr:spPr>
        <a:xfrm>
          <a:off x="16598900" y="131013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99061</xdr:rowOff>
    </xdr:from>
    <xdr:to>
      <xdr:col>82</xdr:col>
      <xdr:colOff>158750</xdr:colOff>
      <xdr:row>77</xdr:row>
      <xdr:rowOff>29211</xdr:rowOff>
    </xdr:to>
    <xdr:sp macro="" textlink="">
      <xdr:nvSpPr>
        <xdr:cNvPr id="429" name="フローチャート: 判断 428">
          <a:extLst>
            <a:ext uri="{FF2B5EF4-FFF2-40B4-BE49-F238E27FC236}">
              <a16:creationId xmlns:a16="http://schemas.microsoft.com/office/drawing/2014/main" id="{3BEE822A-F621-4BA1-8F65-2E21200A9833}"/>
            </a:ext>
          </a:extLst>
        </xdr:cNvPr>
        <xdr:cNvSpPr/>
      </xdr:nvSpPr>
      <xdr:spPr>
        <a:xfrm>
          <a:off x="16459200" y="13129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17272</xdr:rowOff>
    </xdr:from>
    <xdr:to>
      <xdr:col>78</xdr:col>
      <xdr:colOff>69850</xdr:colOff>
      <xdr:row>76</xdr:row>
      <xdr:rowOff>67563</xdr:rowOff>
    </xdr:to>
    <xdr:cxnSp macro="">
      <xdr:nvCxnSpPr>
        <xdr:cNvPr id="430" name="直線コネクタ 429">
          <a:extLst>
            <a:ext uri="{FF2B5EF4-FFF2-40B4-BE49-F238E27FC236}">
              <a16:creationId xmlns:a16="http://schemas.microsoft.com/office/drawing/2014/main" id="{4DAB3A6D-E3EE-4FCA-9E5D-FAFF6C790EAE}"/>
            </a:ext>
          </a:extLst>
        </xdr:cNvPr>
        <xdr:cNvCxnSpPr/>
      </xdr:nvCxnSpPr>
      <xdr:spPr>
        <a:xfrm>
          <a:off x="14782800" y="13047472"/>
          <a:ext cx="889000" cy="50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48768</xdr:rowOff>
    </xdr:from>
    <xdr:to>
      <xdr:col>78</xdr:col>
      <xdr:colOff>120650</xdr:colOff>
      <xdr:row>76</xdr:row>
      <xdr:rowOff>150368</xdr:rowOff>
    </xdr:to>
    <xdr:sp macro="" textlink="">
      <xdr:nvSpPr>
        <xdr:cNvPr id="431" name="フローチャート: 判断 430">
          <a:extLst>
            <a:ext uri="{FF2B5EF4-FFF2-40B4-BE49-F238E27FC236}">
              <a16:creationId xmlns:a16="http://schemas.microsoft.com/office/drawing/2014/main" id="{C87162D7-827F-4301-BFB1-DF842BC583F8}"/>
            </a:ext>
          </a:extLst>
        </xdr:cNvPr>
        <xdr:cNvSpPr/>
      </xdr:nvSpPr>
      <xdr:spPr>
        <a:xfrm>
          <a:off x="15621000" y="13078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135145</xdr:rowOff>
    </xdr:from>
    <xdr:ext cx="736600" cy="259045"/>
    <xdr:sp macro="" textlink="">
      <xdr:nvSpPr>
        <xdr:cNvPr id="432" name="テキスト ボックス 431">
          <a:extLst>
            <a:ext uri="{FF2B5EF4-FFF2-40B4-BE49-F238E27FC236}">
              <a16:creationId xmlns:a16="http://schemas.microsoft.com/office/drawing/2014/main" id="{2D3CDC07-5EC2-4DE3-BBB1-4CE7D92CFD4F}"/>
            </a:ext>
          </a:extLst>
        </xdr:cNvPr>
        <xdr:cNvSpPr txBox="1"/>
      </xdr:nvSpPr>
      <xdr:spPr>
        <a:xfrm>
          <a:off x="15290800" y="131653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78994</xdr:rowOff>
    </xdr:from>
    <xdr:to>
      <xdr:col>73</xdr:col>
      <xdr:colOff>180975</xdr:colOff>
      <xdr:row>76</xdr:row>
      <xdr:rowOff>17272</xdr:rowOff>
    </xdr:to>
    <xdr:cxnSp macro="">
      <xdr:nvCxnSpPr>
        <xdr:cNvPr id="433" name="直線コネクタ 432">
          <a:extLst>
            <a:ext uri="{FF2B5EF4-FFF2-40B4-BE49-F238E27FC236}">
              <a16:creationId xmlns:a16="http://schemas.microsoft.com/office/drawing/2014/main" id="{96D38A89-7AF6-458C-A5A0-A0042D732046}"/>
            </a:ext>
          </a:extLst>
        </xdr:cNvPr>
        <xdr:cNvCxnSpPr/>
      </xdr:nvCxnSpPr>
      <xdr:spPr>
        <a:xfrm>
          <a:off x="13893800" y="12937744"/>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147065</xdr:rowOff>
    </xdr:from>
    <xdr:to>
      <xdr:col>74</xdr:col>
      <xdr:colOff>31750</xdr:colOff>
      <xdr:row>76</xdr:row>
      <xdr:rowOff>77215</xdr:rowOff>
    </xdr:to>
    <xdr:sp macro="" textlink="">
      <xdr:nvSpPr>
        <xdr:cNvPr id="434" name="フローチャート: 判断 433">
          <a:extLst>
            <a:ext uri="{FF2B5EF4-FFF2-40B4-BE49-F238E27FC236}">
              <a16:creationId xmlns:a16="http://schemas.microsoft.com/office/drawing/2014/main" id="{BAC2CAAD-0E33-48F6-9CF0-D3D9EE68C005}"/>
            </a:ext>
          </a:extLst>
        </xdr:cNvPr>
        <xdr:cNvSpPr/>
      </xdr:nvSpPr>
      <xdr:spPr>
        <a:xfrm>
          <a:off x="14732000" y="1300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61992</xdr:rowOff>
    </xdr:from>
    <xdr:ext cx="762000" cy="259045"/>
    <xdr:sp macro="" textlink="">
      <xdr:nvSpPr>
        <xdr:cNvPr id="435" name="テキスト ボックス 434">
          <a:extLst>
            <a:ext uri="{FF2B5EF4-FFF2-40B4-BE49-F238E27FC236}">
              <a16:creationId xmlns:a16="http://schemas.microsoft.com/office/drawing/2014/main" id="{2BEF83ED-FA2D-4EF7-8FD3-C72BCB81CABC}"/>
            </a:ext>
          </a:extLst>
        </xdr:cNvPr>
        <xdr:cNvSpPr txBox="1"/>
      </xdr:nvSpPr>
      <xdr:spPr>
        <a:xfrm>
          <a:off x="14401800" y="13092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78994</xdr:rowOff>
    </xdr:from>
    <xdr:to>
      <xdr:col>69</xdr:col>
      <xdr:colOff>92075</xdr:colOff>
      <xdr:row>76</xdr:row>
      <xdr:rowOff>53848</xdr:rowOff>
    </xdr:to>
    <xdr:cxnSp macro="">
      <xdr:nvCxnSpPr>
        <xdr:cNvPr id="436" name="直線コネクタ 435">
          <a:extLst>
            <a:ext uri="{FF2B5EF4-FFF2-40B4-BE49-F238E27FC236}">
              <a16:creationId xmlns:a16="http://schemas.microsoft.com/office/drawing/2014/main" id="{F7844B12-6434-47B8-B55B-246A4DC3779C}"/>
            </a:ext>
          </a:extLst>
        </xdr:cNvPr>
        <xdr:cNvCxnSpPr/>
      </xdr:nvCxnSpPr>
      <xdr:spPr>
        <a:xfrm flipV="1">
          <a:off x="13004800" y="12937744"/>
          <a:ext cx="889000" cy="14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101346</xdr:rowOff>
    </xdr:from>
    <xdr:to>
      <xdr:col>69</xdr:col>
      <xdr:colOff>142875</xdr:colOff>
      <xdr:row>76</xdr:row>
      <xdr:rowOff>31496</xdr:rowOff>
    </xdr:to>
    <xdr:sp macro="" textlink="">
      <xdr:nvSpPr>
        <xdr:cNvPr id="437" name="フローチャート: 判断 436">
          <a:extLst>
            <a:ext uri="{FF2B5EF4-FFF2-40B4-BE49-F238E27FC236}">
              <a16:creationId xmlns:a16="http://schemas.microsoft.com/office/drawing/2014/main" id="{D94EDF6B-4060-46DE-B97A-3549088178D9}"/>
            </a:ext>
          </a:extLst>
        </xdr:cNvPr>
        <xdr:cNvSpPr/>
      </xdr:nvSpPr>
      <xdr:spPr>
        <a:xfrm>
          <a:off x="13843000" y="12960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16273</xdr:rowOff>
    </xdr:from>
    <xdr:ext cx="762000" cy="259045"/>
    <xdr:sp macro="" textlink="">
      <xdr:nvSpPr>
        <xdr:cNvPr id="438" name="テキスト ボックス 437">
          <a:extLst>
            <a:ext uri="{FF2B5EF4-FFF2-40B4-BE49-F238E27FC236}">
              <a16:creationId xmlns:a16="http://schemas.microsoft.com/office/drawing/2014/main" id="{9A4C114D-8EC4-419B-81AF-47FCEEA9FF3F}"/>
            </a:ext>
          </a:extLst>
        </xdr:cNvPr>
        <xdr:cNvSpPr txBox="1"/>
      </xdr:nvSpPr>
      <xdr:spPr>
        <a:xfrm>
          <a:off x="13512800" y="13046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165354</xdr:rowOff>
    </xdr:from>
    <xdr:to>
      <xdr:col>65</xdr:col>
      <xdr:colOff>53975</xdr:colOff>
      <xdr:row>76</xdr:row>
      <xdr:rowOff>95504</xdr:rowOff>
    </xdr:to>
    <xdr:sp macro="" textlink="">
      <xdr:nvSpPr>
        <xdr:cNvPr id="439" name="フローチャート: 判断 438">
          <a:extLst>
            <a:ext uri="{FF2B5EF4-FFF2-40B4-BE49-F238E27FC236}">
              <a16:creationId xmlns:a16="http://schemas.microsoft.com/office/drawing/2014/main" id="{76D3F32D-55C5-4B4A-AF0F-A33AF7D0DDAD}"/>
            </a:ext>
          </a:extLst>
        </xdr:cNvPr>
        <xdr:cNvSpPr/>
      </xdr:nvSpPr>
      <xdr:spPr>
        <a:xfrm>
          <a:off x="12954000" y="13024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105681</xdr:rowOff>
    </xdr:from>
    <xdr:ext cx="762000" cy="259045"/>
    <xdr:sp macro="" textlink="">
      <xdr:nvSpPr>
        <xdr:cNvPr id="440" name="テキスト ボックス 439">
          <a:extLst>
            <a:ext uri="{FF2B5EF4-FFF2-40B4-BE49-F238E27FC236}">
              <a16:creationId xmlns:a16="http://schemas.microsoft.com/office/drawing/2014/main" id="{9E856783-33E3-42F7-AC52-E8C50DB612C3}"/>
            </a:ext>
          </a:extLst>
        </xdr:cNvPr>
        <xdr:cNvSpPr txBox="1"/>
      </xdr:nvSpPr>
      <xdr:spPr>
        <a:xfrm>
          <a:off x="12623800" y="12792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79B7E9D0-AB1D-4E6D-8646-47026D5991DA}"/>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172B5DD3-7D5B-4004-BA7E-36677B449E9D}"/>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D19EBDFA-89C8-415C-899C-2CEF8AFA5BEE}"/>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17D9D4E4-4F4B-47D3-83E6-350C87A6A72E}"/>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F5601AC3-DBF2-4C24-B6DB-E2C4A2D61625}"/>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76200</xdr:rowOff>
    </xdr:from>
    <xdr:to>
      <xdr:col>82</xdr:col>
      <xdr:colOff>158750</xdr:colOff>
      <xdr:row>77</xdr:row>
      <xdr:rowOff>6350</xdr:rowOff>
    </xdr:to>
    <xdr:sp macro="" textlink="">
      <xdr:nvSpPr>
        <xdr:cNvPr id="446" name="楕円 445">
          <a:extLst>
            <a:ext uri="{FF2B5EF4-FFF2-40B4-BE49-F238E27FC236}">
              <a16:creationId xmlns:a16="http://schemas.microsoft.com/office/drawing/2014/main" id="{5EA8498E-8EB6-4E0C-95ED-CF611FB7EB08}"/>
            </a:ext>
          </a:extLst>
        </xdr:cNvPr>
        <xdr:cNvSpPr/>
      </xdr:nvSpPr>
      <xdr:spPr>
        <a:xfrm>
          <a:off x="16459200" y="1310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92727</xdr:rowOff>
    </xdr:from>
    <xdr:ext cx="762000" cy="259045"/>
    <xdr:sp macro="" textlink="">
      <xdr:nvSpPr>
        <xdr:cNvPr id="447" name="公債費以外該当値テキスト">
          <a:extLst>
            <a:ext uri="{FF2B5EF4-FFF2-40B4-BE49-F238E27FC236}">
              <a16:creationId xmlns:a16="http://schemas.microsoft.com/office/drawing/2014/main" id="{8637E9BE-9F8C-4EE6-BD74-C23833394214}"/>
            </a:ext>
          </a:extLst>
        </xdr:cNvPr>
        <xdr:cNvSpPr txBox="1"/>
      </xdr:nvSpPr>
      <xdr:spPr>
        <a:xfrm>
          <a:off x="16598900" y="1295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16763</xdr:rowOff>
    </xdr:from>
    <xdr:to>
      <xdr:col>78</xdr:col>
      <xdr:colOff>120650</xdr:colOff>
      <xdr:row>76</xdr:row>
      <xdr:rowOff>118363</xdr:rowOff>
    </xdr:to>
    <xdr:sp macro="" textlink="">
      <xdr:nvSpPr>
        <xdr:cNvPr id="448" name="楕円 447">
          <a:extLst>
            <a:ext uri="{FF2B5EF4-FFF2-40B4-BE49-F238E27FC236}">
              <a16:creationId xmlns:a16="http://schemas.microsoft.com/office/drawing/2014/main" id="{3822E540-7D93-4EB6-A012-BDCBC96BCAF2}"/>
            </a:ext>
          </a:extLst>
        </xdr:cNvPr>
        <xdr:cNvSpPr/>
      </xdr:nvSpPr>
      <xdr:spPr>
        <a:xfrm>
          <a:off x="15621000" y="13046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128541</xdr:rowOff>
    </xdr:from>
    <xdr:ext cx="736600" cy="259045"/>
    <xdr:sp macro="" textlink="">
      <xdr:nvSpPr>
        <xdr:cNvPr id="449" name="テキスト ボックス 448">
          <a:extLst>
            <a:ext uri="{FF2B5EF4-FFF2-40B4-BE49-F238E27FC236}">
              <a16:creationId xmlns:a16="http://schemas.microsoft.com/office/drawing/2014/main" id="{2CD2A5C8-9B36-46B0-A96C-E5C04CCBDA5E}"/>
            </a:ext>
          </a:extLst>
        </xdr:cNvPr>
        <xdr:cNvSpPr txBox="1"/>
      </xdr:nvSpPr>
      <xdr:spPr>
        <a:xfrm>
          <a:off x="15290800" y="128158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137922</xdr:rowOff>
    </xdr:from>
    <xdr:to>
      <xdr:col>74</xdr:col>
      <xdr:colOff>31750</xdr:colOff>
      <xdr:row>76</xdr:row>
      <xdr:rowOff>68072</xdr:rowOff>
    </xdr:to>
    <xdr:sp macro="" textlink="">
      <xdr:nvSpPr>
        <xdr:cNvPr id="450" name="楕円 449">
          <a:extLst>
            <a:ext uri="{FF2B5EF4-FFF2-40B4-BE49-F238E27FC236}">
              <a16:creationId xmlns:a16="http://schemas.microsoft.com/office/drawing/2014/main" id="{56999676-04AE-4A2A-A194-4B2E9EA67D98}"/>
            </a:ext>
          </a:extLst>
        </xdr:cNvPr>
        <xdr:cNvSpPr/>
      </xdr:nvSpPr>
      <xdr:spPr>
        <a:xfrm>
          <a:off x="14732000" y="12996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78249</xdr:rowOff>
    </xdr:from>
    <xdr:ext cx="762000" cy="259045"/>
    <xdr:sp macro="" textlink="">
      <xdr:nvSpPr>
        <xdr:cNvPr id="451" name="テキスト ボックス 450">
          <a:extLst>
            <a:ext uri="{FF2B5EF4-FFF2-40B4-BE49-F238E27FC236}">
              <a16:creationId xmlns:a16="http://schemas.microsoft.com/office/drawing/2014/main" id="{7E073022-FE29-4F57-A1B5-3A2333283E31}"/>
            </a:ext>
          </a:extLst>
        </xdr:cNvPr>
        <xdr:cNvSpPr txBox="1"/>
      </xdr:nvSpPr>
      <xdr:spPr>
        <a:xfrm>
          <a:off x="14401800" y="12765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28194</xdr:rowOff>
    </xdr:from>
    <xdr:to>
      <xdr:col>69</xdr:col>
      <xdr:colOff>142875</xdr:colOff>
      <xdr:row>75</xdr:row>
      <xdr:rowOff>129794</xdr:rowOff>
    </xdr:to>
    <xdr:sp macro="" textlink="">
      <xdr:nvSpPr>
        <xdr:cNvPr id="452" name="楕円 451">
          <a:extLst>
            <a:ext uri="{FF2B5EF4-FFF2-40B4-BE49-F238E27FC236}">
              <a16:creationId xmlns:a16="http://schemas.microsoft.com/office/drawing/2014/main" id="{D8FAE240-AB5C-4FF3-A5E9-929CDC178330}"/>
            </a:ext>
          </a:extLst>
        </xdr:cNvPr>
        <xdr:cNvSpPr/>
      </xdr:nvSpPr>
      <xdr:spPr>
        <a:xfrm>
          <a:off x="13843000" y="12886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139971</xdr:rowOff>
    </xdr:from>
    <xdr:ext cx="762000" cy="259045"/>
    <xdr:sp macro="" textlink="">
      <xdr:nvSpPr>
        <xdr:cNvPr id="453" name="テキスト ボックス 452">
          <a:extLst>
            <a:ext uri="{FF2B5EF4-FFF2-40B4-BE49-F238E27FC236}">
              <a16:creationId xmlns:a16="http://schemas.microsoft.com/office/drawing/2014/main" id="{83B72C17-44E1-4B56-8FA3-14C301D1E8C1}"/>
            </a:ext>
          </a:extLst>
        </xdr:cNvPr>
        <xdr:cNvSpPr txBox="1"/>
      </xdr:nvSpPr>
      <xdr:spPr>
        <a:xfrm>
          <a:off x="13512800" y="12655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3048</xdr:rowOff>
    </xdr:from>
    <xdr:to>
      <xdr:col>65</xdr:col>
      <xdr:colOff>53975</xdr:colOff>
      <xdr:row>76</xdr:row>
      <xdr:rowOff>104648</xdr:rowOff>
    </xdr:to>
    <xdr:sp macro="" textlink="">
      <xdr:nvSpPr>
        <xdr:cNvPr id="454" name="楕円 453">
          <a:extLst>
            <a:ext uri="{FF2B5EF4-FFF2-40B4-BE49-F238E27FC236}">
              <a16:creationId xmlns:a16="http://schemas.microsoft.com/office/drawing/2014/main" id="{67C76F41-29C5-4DED-91AD-105447CB953B}"/>
            </a:ext>
          </a:extLst>
        </xdr:cNvPr>
        <xdr:cNvSpPr/>
      </xdr:nvSpPr>
      <xdr:spPr>
        <a:xfrm>
          <a:off x="12954000" y="13033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89425</xdr:rowOff>
    </xdr:from>
    <xdr:ext cx="762000" cy="259045"/>
    <xdr:sp macro="" textlink="">
      <xdr:nvSpPr>
        <xdr:cNvPr id="455" name="テキスト ボックス 454">
          <a:extLst>
            <a:ext uri="{FF2B5EF4-FFF2-40B4-BE49-F238E27FC236}">
              <a16:creationId xmlns:a16="http://schemas.microsoft.com/office/drawing/2014/main" id="{D5BFE392-0B05-4F2A-BDC9-408577C59B8A}"/>
            </a:ext>
          </a:extLst>
        </xdr:cNvPr>
        <xdr:cNvSpPr txBox="1"/>
      </xdr:nvSpPr>
      <xdr:spPr>
        <a:xfrm>
          <a:off x="12623800" y="13119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6DC6C053-13E4-4ED1-AF8F-423CEE55345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4C7BB2FA-34FF-47E5-BA94-AABDB54A4EB6}"/>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6271D726-6B9F-43BF-8226-A7AD6E4AA708}"/>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ABB3783C-596A-4B5D-8EE6-87AEB3396F2D}"/>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D4B9333F-8FFC-47B7-A25E-887E399A56E3}"/>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青森県階上町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47207278-1852-4C38-80EF-C380515F42BA}"/>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B26BA7CA-B214-4E5A-834E-0F1A609DFB33}"/>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BFD4528F-3BEF-4DF6-ACFA-338346DF75D2}"/>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平成</a:t>
          </a:r>
          <a:r>
            <a:rPr kumimoji="1" lang="en-US" altLang="ja-JP" sz="1250" b="1">
              <a:solidFill>
                <a:srgbClr val="FFFFFF"/>
              </a:solidFill>
              <a:latin typeface="ＭＳ ゴシック" panose="020B0609070205080204" pitchFamily="49" charset="-128"/>
              <a:ea typeface="ＭＳ ゴシック" panose="020B0609070205080204" pitchFamily="49" charset="-128"/>
            </a:rPr>
            <a:t>30</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ABAA80AB-8157-4754-AF34-A0D0D7E19D4E}"/>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EE62D968-63E3-4DE1-8594-BE4609EEEE0D}"/>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4ACCA928-8A50-426A-B4DE-7FDB6F7DF3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3305DA7E-590A-45AF-9FE1-8188CDF0383A}"/>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A14B5B35-B066-4D63-AB0E-136378D6ED51}"/>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9E4D0BDD-2500-47AD-9946-42625A8BBF78}"/>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61412857-AF13-4AEC-AC82-8B4719381304}"/>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4052A223-239B-487C-863C-1FAE6F5B1B53}"/>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6E50543D-C027-4C63-894A-6A11A59185DD}"/>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CE5F2D31-0B68-48D6-B280-F3C58538E964}"/>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C67F2735-27B9-4612-8476-698A1620D5D5}"/>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F6564FD7-0076-4920-986B-757851D4F659}"/>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3B86B81B-5234-4C8F-BCE2-6CDD8C332568}"/>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EF80DFB2-38B1-4F15-B571-077DCFB5A4FD}"/>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4BC25719-B044-46FA-BF31-CA19E575866F}"/>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8F3F8224-946F-4E84-8B89-8FA26BA2021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22B5433B-245B-401F-9BAC-701F226F5A49}"/>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E35708C4-1CD2-488E-9279-55F3DA40B41E}"/>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126C9A93-80E1-4FFB-911A-B8DD733AB503}"/>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FE7931C2-7889-4057-AB47-7AEAF21CCBA1}"/>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FEB2EA26-A9FC-419C-B084-082FD1E464E7}"/>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8EAACCC3-3A6A-474F-BBB2-C11DFA283395}"/>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8E691666-7FEA-4A2F-BEA2-282E32034A99}"/>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DBBB4CF9-FF7B-455C-BB9E-C073CD071401}"/>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B6E8DE1A-6DF0-409B-BE9B-BD46DBFD4339}"/>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FB047B0C-975D-45F6-BF4C-577166C8C2AC}"/>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94B8461F-FE47-4426-8E4E-8989476268C1}"/>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31918192-004C-46EF-A0CD-11C3045CE69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7883FB47-63A8-4695-94A0-DC3BC4A21096}"/>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968F199A-637B-4883-8938-A6AF7D6F6577}"/>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3F4CE31B-B34C-435B-AC55-25837F362D6C}"/>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9946837B-0F40-4E8D-A851-D2057D33BEAC}"/>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CB24ABC-ACF4-4872-B8CF-CB530ADE620D}"/>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975C821A-759C-4F91-8634-5A1F6821F5EE}"/>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AE0C07ED-F14B-4712-A9D1-F4D32B353BC5}"/>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31460</xdr:rowOff>
    </xdr:from>
    <xdr:to>
      <xdr:col>29</xdr:col>
      <xdr:colOff>127000</xdr:colOff>
      <xdr:row>20</xdr:row>
      <xdr:rowOff>34996</xdr:rowOff>
    </xdr:to>
    <xdr:cxnSp macro="">
      <xdr:nvCxnSpPr>
        <xdr:cNvPr id="45" name="直線コネクタ 44">
          <a:extLst>
            <a:ext uri="{FF2B5EF4-FFF2-40B4-BE49-F238E27FC236}">
              <a16:creationId xmlns:a16="http://schemas.microsoft.com/office/drawing/2014/main" id="{3FB53866-CFF6-4855-8963-B8F0B948F2B1}"/>
            </a:ext>
          </a:extLst>
        </xdr:cNvPr>
        <xdr:cNvCxnSpPr/>
      </xdr:nvCxnSpPr>
      <xdr:spPr bwMode="auto">
        <a:xfrm flipV="1">
          <a:off x="5651500" y="2136485"/>
          <a:ext cx="0" cy="137513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7073</xdr:rowOff>
    </xdr:from>
    <xdr:ext cx="762000" cy="259045"/>
    <xdr:sp macro="" textlink="">
      <xdr:nvSpPr>
        <xdr:cNvPr id="46" name="人口1人当たり決算額の推移最小値テキスト130">
          <a:extLst>
            <a:ext uri="{FF2B5EF4-FFF2-40B4-BE49-F238E27FC236}">
              <a16:creationId xmlns:a16="http://schemas.microsoft.com/office/drawing/2014/main" id="{599BAFD3-6A09-4116-A0F9-7ADA903FBB0A}"/>
            </a:ext>
          </a:extLst>
        </xdr:cNvPr>
        <xdr:cNvSpPr txBox="1"/>
      </xdr:nvSpPr>
      <xdr:spPr>
        <a:xfrm>
          <a:off x="5740400" y="34836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34996</xdr:rowOff>
    </xdr:from>
    <xdr:to>
      <xdr:col>30</xdr:col>
      <xdr:colOff>25400</xdr:colOff>
      <xdr:row>20</xdr:row>
      <xdr:rowOff>34996</xdr:rowOff>
    </xdr:to>
    <xdr:cxnSp macro="">
      <xdr:nvCxnSpPr>
        <xdr:cNvPr id="47" name="直線コネクタ 46">
          <a:extLst>
            <a:ext uri="{FF2B5EF4-FFF2-40B4-BE49-F238E27FC236}">
              <a16:creationId xmlns:a16="http://schemas.microsoft.com/office/drawing/2014/main" id="{CCC48525-9197-4614-AFF6-D4C537B35D8D}"/>
            </a:ext>
          </a:extLst>
        </xdr:cNvPr>
        <xdr:cNvCxnSpPr/>
      </xdr:nvCxnSpPr>
      <xdr:spPr bwMode="auto">
        <a:xfrm>
          <a:off x="5562600" y="351162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117837</xdr:rowOff>
    </xdr:from>
    <xdr:ext cx="762000" cy="259045"/>
    <xdr:sp macro="" textlink="">
      <xdr:nvSpPr>
        <xdr:cNvPr id="48" name="人口1人当たり決算額の推移最大値テキスト130">
          <a:extLst>
            <a:ext uri="{FF2B5EF4-FFF2-40B4-BE49-F238E27FC236}">
              <a16:creationId xmlns:a16="http://schemas.microsoft.com/office/drawing/2014/main" id="{53F7BD12-DBE6-4A5A-AB6B-A2D8CFAC33B2}"/>
            </a:ext>
          </a:extLst>
        </xdr:cNvPr>
        <xdr:cNvSpPr txBox="1"/>
      </xdr:nvSpPr>
      <xdr:spPr>
        <a:xfrm>
          <a:off x="5740400" y="1879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236,288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31460</xdr:rowOff>
    </xdr:from>
    <xdr:to>
      <xdr:col>30</xdr:col>
      <xdr:colOff>25400</xdr:colOff>
      <xdr:row>12</xdr:row>
      <xdr:rowOff>31460</xdr:rowOff>
    </xdr:to>
    <xdr:cxnSp macro="">
      <xdr:nvCxnSpPr>
        <xdr:cNvPr id="49" name="直線コネクタ 48">
          <a:extLst>
            <a:ext uri="{FF2B5EF4-FFF2-40B4-BE49-F238E27FC236}">
              <a16:creationId xmlns:a16="http://schemas.microsoft.com/office/drawing/2014/main" id="{01505267-1E4C-4E83-B012-A3E68B842E61}"/>
            </a:ext>
          </a:extLst>
        </xdr:cNvPr>
        <xdr:cNvCxnSpPr/>
      </xdr:nvCxnSpPr>
      <xdr:spPr bwMode="auto">
        <a:xfrm>
          <a:off x="5562600" y="213648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85699</xdr:rowOff>
    </xdr:from>
    <xdr:to>
      <xdr:col>29</xdr:col>
      <xdr:colOff>127000</xdr:colOff>
      <xdr:row>19</xdr:row>
      <xdr:rowOff>86873</xdr:rowOff>
    </xdr:to>
    <xdr:cxnSp macro="">
      <xdr:nvCxnSpPr>
        <xdr:cNvPr id="50" name="直線コネクタ 49">
          <a:extLst>
            <a:ext uri="{FF2B5EF4-FFF2-40B4-BE49-F238E27FC236}">
              <a16:creationId xmlns:a16="http://schemas.microsoft.com/office/drawing/2014/main" id="{91E0395A-A62B-4832-A334-FEDD650B3BF9}"/>
            </a:ext>
          </a:extLst>
        </xdr:cNvPr>
        <xdr:cNvCxnSpPr/>
      </xdr:nvCxnSpPr>
      <xdr:spPr bwMode="auto">
        <a:xfrm>
          <a:off x="5003800" y="3390874"/>
          <a:ext cx="647700" cy="11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101543</xdr:rowOff>
    </xdr:from>
    <xdr:ext cx="762000" cy="259045"/>
    <xdr:sp macro="" textlink="">
      <xdr:nvSpPr>
        <xdr:cNvPr id="51" name="人口1人当たり決算額の推移平均値テキスト130">
          <a:extLst>
            <a:ext uri="{FF2B5EF4-FFF2-40B4-BE49-F238E27FC236}">
              <a16:creationId xmlns:a16="http://schemas.microsoft.com/office/drawing/2014/main" id="{0D6DB2BE-1239-44F4-B8E5-0896FAB7399E}"/>
            </a:ext>
          </a:extLst>
        </xdr:cNvPr>
        <xdr:cNvSpPr txBox="1"/>
      </xdr:nvSpPr>
      <xdr:spPr>
        <a:xfrm>
          <a:off x="5740400" y="28923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85016</xdr:rowOff>
    </xdr:from>
    <xdr:to>
      <xdr:col>29</xdr:col>
      <xdr:colOff>177800</xdr:colOff>
      <xdr:row>18</xdr:row>
      <xdr:rowOff>15166</xdr:rowOff>
    </xdr:to>
    <xdr:sp macro="" textlink="">
      <xdr:nvSpPr>
        <xdr:cNvPr id="52" name="フローチャート: 判断 51">
          <a:extLst>
            <a:ext uri="{FF2B5EF4-FFF2-40B4-BE49-F238E27FC236}">
              <a16:creationId xmlns:a16="http://schemas.microsoft.com/office/drawing/2014/main" id="{7A92D9BC-A760-4B31-BBCC-27C9C3C0C55B}"/>
            </a:ext>
          </a:extLst>
        </xdr:cNvPr>
        <xdr:cNvSpPr/>
      </xdr:nvSpPr>
      <xdr:spPr bwMode="auto">
        <a:xfrm>
          <a:off x="5600700" y="30472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85699</xdr:rowOff>
    </xdr:from>
    <xdr:to>
      <xdr:col>26</xdr:col>
      <xdr:colOff>50800</xdr:colOff>
      <xdr:row>19</xdr:row>
      <xdr:rowOff>102807</xdr:rowOff>
    </xdr:to>
    <xdr:cxnSp macro="">
      <xdr:nvCxnSpPr>
        <xdr:cNvPr id="53" name="直線コネクタ 52">
          <a:extLst>
            <a:ext uri="{FF2B5EF4-FFF2-40B4-BE49-F238E27FC236}">
              <a16:creationId xmlns:a16="http://schemas.microsoft.com/office/drawing/2014/main" id="{0DBCF117-FED5-4D52-9453-80B934851729}"/>
            </a:ext>
          </a:extLst>
        </xdr:cNvPr>
        <xdr:cNvCxnSpPr/>
      </xdr:nvCxnSpPr>
      <xdr:spPr bwMode="auto">
        <a:xfrm flipV="1">
          <a:off x="4305300" y="3390874"/>
          <a:ext cx="698500" cy="1710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100119</xdr:rowOff>
    </xdr:from>
    <xdr:to>
      <xdr:col>26</xdr:col>
      <xdr:colOff>101600</xdr:colOff>
      <xdr:row>18</xdr:row>
      <xdr:rowOff>30269</xdr:rowOff>
    </xdr:to>
    <xdr:sp macro="" textlink="">
      <xdr:nvSpPr>
        <xdr:cNvPr id="54" name="フローチャート: 判断 53">
          <a:extLst>
            <a:ext uri="{FF2B5EF4-FFF2-40B4-BE49-F238E27FC236}">
              <a16:creationId xmlns:a16="http://schemas.microsoft.com/office/drawing/2014/main" id="{523EDAAE-024F-4FC7-A47B-BD4B13E0125D}"/>
            </a:ext>
          </a:extLst>
        </xdr:cNvPr>
        <xdr:cNvSpPr/>
      </xdr:nvSpPr>
      <xdr:spPr bwMode="auto">
        <a:xfrm>
          <a:off x="4953000" y="306239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40446</xdr:rowOff>
    </xdr:from>
    <xdr:ext cx="736600" cy="259045"/>
    <xdr:sp macro="" textlink="">
      <xdr:nvSpPr>
        <xdr:cNvPr id="55" name="テキスト ボックス 54">
          <a:extLst>
            <a:ext uri="{FF2B5EF4-FFF2-40B4-BE49-F238E27FC236}">
              <a16:creationId xmlns:a16="http://schemas.microsoft.com/office/drawing/2014/main" id="{8A13A808-49ED-4FB6-9CFC-9E3F1AFD5E01}"/>
            </a:ext>
          </a:extLst>
        </xdr:cNvPr>
        <xdr:cNvSpPr txBox="1"/>
      </xdr:nvSpPr>
      <xdr:spPr>
        <a:xfrm>
          <a:off x="4622800" y="28312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102395</xdr:rowOff>
    </xdr:from>
    <xdr:to>
      <xdr:col>22</xdr:col>
      <xdr:colOff>114300</xdr:colOff>
      <xdr:row>19</xdr:row>
      <xdr:rowOff>102807</xdr:rowOff>
    </xdr:to>
    <xdr:cxnSp macro="">
      <xdr:nvCxnSpPr>
        <xdr:cNvPr id="56" name="直線コネクタ 55">
          <a:extLst>
            <a:ext uri="{FF2B5EF4-FFF2-40B4-BE49-F238E27FC236}">
              <a16:creationId xmlns:a16="http://schemas.microsoft.com/office/drawing/2014/main" id="{DE1161DC-9E50-4515-880F-842674D9F6F6}"/>
            </a:ext>
          </a:extLst>
        </xdr:cNvPr>
        <xdr:cNvCxnSpPr/>
      </xdr:nvCxnSpPr>
      <xdr:spPr bwMode="auto">
        <a:xfrm>
          <a:off x="3606800" y="3407570"/>
          <a:ext cx="698500" cy="4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114894</xdr:rowOff>
    </xdr:from>
    <xdr:to>
      <xdr:col>22</xdr:col>
      <xdr:colOff>165100</xdr:colOff>
      <xdr:row>18</xdr:row>
      <xdr:rowOff>45044</xdr:rowOff>
    </xdr:to>
    <xdr:sp macro="" textlink="">
      <xdr:nvSpPr>
        <xdr:cNvPr id="57" name="フローチャート: 判断 56">
          <a:extLst>
            <a:ext uri="{FF2B5EF4-FFF2-40B4-BE49-F238E27FC236}">
              <a16:creationId xmlns:a16="http://schemas.microsoft.com/office/drawing/2014/main" id="{E7F4FC81-C920-4776-9D72-6781C9CBE89E}"/>
            </a:ext>
          </a:extLst>
        </xdr:cNvPr>
        <xdr:cNvSpPr/>
      </xdr:nvSpPr>
      <xdr:spPr bwMode="auto">
        <a:xfrm>
          <a:off x="4254500" y="307716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55221</xdr:rowOff>
    </xdr:from>
    <xdr:ext cx="762000" cy="259045"/>
    <xdr:sp macro="" textlink="">
      <xdr:nvSpPr>
        <xdr:cNvPr id="58" name="テキスト ボックス 57">
          <a:extLst>
            <a:ext uri="{FF2B5EF4-FFF2-40B4-BE49-F238E27FC236}">
              <a16:creationId xmlns:a16="http://schemas.microsoft.com/office/drawing/2014/main" id="{2590C89E-25C4-47E5-9449-E8B0353912D6}"/>
            </a:ext>
          </a:extLst>
        </xdr:cNvPr>
        <xdr:cNvSpPr txBox="1"/>
      </xdr:nvSpPr>
      <xdr:spPr>
        <a:xfrm>
          <a:off x="3924300" y="2846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102395</xdr:rowOff>
    </xdr:from>
    <xdr:to>
      <xdr:col>18</xdr:col>
      <xdr:colOff>177800</xdr:colOff>
      <xdr:row>19</xdr:row>
      <xdr:rowOff>112438</xdr:rowOff>
    </xdr:to>
    <xdr:cxnSp macro="">
      <xdr:nvCxnSpPr>
        <xdr:cNvPr id="59" name="直線コネクタ 58">
          <a:extLst>
            <a:ext uri="{FF2B5EF4-FFF2-40B4-BE49-F238E27FC236}">
              <a16:creationId xmlns:a16="http://schemas.microsoft.com/office/drawing/2014/main" id="{96903A2F-A6EC-4716-84EA-EE35C5DFD9F7}"/>
            </a:ext>
          </a:extLst>
        </xdr:cNvPr>
        <xdr:cNvCxnSpPr/>
      </xdr:nvCxnSpPr>
      <xdr:spPr bwMode="auto">
        <a:xfrm flipV="1">
          <a:off x="2908300" y="3407570"/>
          <a:ext cx="698500" cy="100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130218</xdr:rowOff>
    </xdr:from>
    <xdr:to>
      <xdr:col>19</xdr:col>
      <xdr:colOff>38100</xdr:colOff>
      <xdr:row>18</xdr:row>
      <xdr:rowOff>60368</xdr:rowOff>
    </xdr:to>
    <xdr:sp macro="" textlink="">
      <xdr:nvSpPr>
        <xdr:cNvPr id="60" name="フローチャート: 判断 59">
          <a:extLst>
            <a:ext uri="{FF2B5EF4-FFF2-40B4-BE49-F238E27FC236}">
              <a16:creationId xmlns:a16="http://schemas.microsoft.com/office/drawing/2014/main" id="{F91A1BCF-AC01-42E9-828E-5A6BCD2500A6}"/>
            </a:ext>
          </a:extLst>
        </xdr:cNvPr>
        <xdr:cNvSpPr/>
      </xdr:nvSpPr>
      <xdr:spPr bwMode="auto">
        <a:xfrm>
          <a:off x="3556000" y="30924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70545</xdr:rowOff>
    </xdr:from>
    <xdr:ext cx="762000" cy="259045"/>
    <xdr:sp macro="" textlink="">
      <xdr:nvSpPr>
        <xdr:cNvPr id="61" name="テキスト ボックス 60">
          <a:extLst>
            <a:ext uri="{FF2B5EF4-FFF2-40B4-BE49-F238E27FC236}">
              <a16:creationId xmlns:a16="http://schemas.microsoft.com/office/drawing/2014/main" id="{61A975E1-7FFC-4701-B914-A8115D322C1A}"/>
            </a:ext>
          </a:extLst>
        </xdr:cNvPr>
        <xdr:cNvSpPr txBox="1"/>
      </xdr:nvSpPr>
      <xdr:spPr>
        <a:xfrm>
          <a:off x="3225800" y="28613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92461</xdr:rowOff>
    </xdr:from>
    <xdr:to>
      <xdr:col>15</xdr:col>
      <xdr:colOff>101600</xdr:colOff>
      <xdr:row>18</xdr:row>
      <xdr:rowOff>22611</xdr:rowOff>
    </xdr:to>
    <xdr:sp macro="" textlink="">
      <xdr:nvSpPr>
        <xdr:cNvPr id="62" name="フローチャート: 判断 61">
          <a:extLst>
            <a:ext uri="{FF2B5EF4-FFF2-40B4-BE49-F238E27FC236}">
              <a16:creationId xmlns:a16="http://schemas.microsoft.com/office/drawing/2014/main" id="{472D1AE6-9CBD-48C5-B859-E082EBC814EE}"/>
            </a:ext>
          </a:extLst>
        </xdr:cNvPr>
        <xdr:cNvSpPr/>
      </xdr:nvSpPr>
      <xdr:spPr bwMode="auto">
        <a:xfrm>
          <a:off x="2857500" y="30547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32788</xdr:rowOff>
    </xdr:from>
    <xdr:ext cx="762000" cy="259045"/>
    <xdr:sp macro="" textlink="">
      <xdr:nvSpPr>
        <xdr:cNvPr id="63" name="テキスト ボックス 62">
          <a:extLst>
            <a:ext uri="{FF2B5EF4-FFF2-40B4-BE49-F238E27FC236}">
              <a16:creationId xmlns:a16="http://schemas.microsoft.com/office/drawing/2014/main" id="{781B2238-F830-4A27-B8A1-DB056B70B271}"/>
            </a:ext>
          </a:extLst>
        </xdr:cNvPr>
        <xdr:cNvSpPr txBox="1"/>
      </xdr:nvSpPr>
      <xdr:spPr>
        <a:xfrm>
          <a:off x="2527300" y="2823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34C6514C-0B2A-470E-9BF6-95B73F4D00CD}"/>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7CF82C9-070E-4D5A-A0A4-3233995EEFDC}"/>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E8C793F6-CD9E-480E-9F54-BF58CF7B6B02}"/>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D0A008B1-F679-4925-94FA-1A1518421D38}"/>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F00B25C9-94C9-4F4D-9830-D65D7BC91AFB}"/>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36073</xdr:rowOff>
    </xdr:from>
    <xdr:to>
      <xdr:col>29</xdr:col>
      <xdr:colOff>177800</xdr:colOff>
      <xdr:row>19</xdr:row>
      <xdr:rowOff>137673</xdr:rowOff>
    </xdr:to>
    <xdr:sp macro="" textlink="">
      <xdr:nvSpPr>
        <xdr:cNvPr id="69" name="楕円 68">
          <a:extLst>
            <a:ext uri="{FF2B5EF4-FFF2-40B4-BE49-F238E27FC236}">
              <a16:creationId xmlns:a16="http://schemas.microsoft.com/office/drawing/2014/main" id="{826D44CA-99C7-4390-926C-A69AA26C1F09}"/>
            </a:ext>
          </a:extLst>
        </xdr:cNvPr>
        <xdr:cNvSpPr/>
      </xdr:nvSpPr>
      <xdr:spPr bwMode="auto">
        <a:xfrm>
          <a:off x="5600700" y="33412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116100</xdr:rowOff>
    </xdr:from>
    <xdr:ext cx="762000" cy="259045"/>
    <xdr:sp macro="" textlink="">
      <xdr:nvSpPr>
        <xdr:cNvPr id="70" name="人口1人当たり決算額の推移該当値テキスト130">
          <a:extLst>
            <a:ext uri="{FF2B5EF4-FFF2-40B4-BE49-F238E27FC236}">
              <a16:creationId xmlns:a16="http://schemas.microsoft.com/office/drawing/2014/main" id="{095C332D-7DB2-44A4-9D62-DF94083025C8}"/>
            </a:ext>
          </a:extLst>
        </xdr:cNvPr>
        <xdr:cNvSpPr txBox="1"/>
      </xdr:nvSpPr>
      <xdr:spPr>
        <a:xfrm>
          <a:off x="5740400" y="3249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34899</xdr:rowOff>
    </xdr:from>
    <xdr:to>
      <xdr:col>26</xdr:col>
      <xdr:colOff>101600</xdr:colOff>
      <xdr:row>19</xdr:row>
      <xdr:rowOff>136499</xdr:rowOff>
    </xdr:to>
    <xdr:sp macro="" textlink="">
      <xdr:nvSpPr>
        <xdr:cNvPr id="71" name="楕円 70">
          <a:extLst>
            <a:ext uri="{FF2B5EF4-FFF2-40B4-BE49-F238E27FC236}">
              <a16:creationId xmlns:a16="http://schemas.microsoft.com/office/drawing/2014/main" id="{7057F5A1-732C-410D-8223-6842A466B094}"/>
            </a:ext>
          </a:extLst>
        </xdr:cNvPr>
        <xdr:cNvSpPr/>
      </xdr:nvSpPr>
      <xdr:spPr bwMode="auto">
        <a:xfrm>
          <a:off x="4953000" y="33400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121276</xdr:rowOff>
    </xdr:from>
    <xdr:ext cx="736600" cy="259045"/>
    <xdr:sp macro="" textlink="">
      <xdr:nvSpPr>
        <xdr:cNvPr id="72" name="テキスト ボックス 71">
          <a:extLst>
            <a:ext uri="{FF2B5EF4-FFF2-40B4-BE49-F238E27FC236}">
              <a16:creationId xmlns:a16="http://schemas.microsoft.com/office/drawing/2014/main" id="{DA44A29E-014A-4693-A457-41D1E417DE81}"/>
            </a:ext>
          </a:extLst>
        </xdr:cNvPr>
        <xdr:cNvSpPr txBox="1"/>
      </xdr:nvSpPr>
      <xdr:spPr>
        <a:xfrm>
          <a:off x="4622800" y="34264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52007</xdr:rowOff>
    </xdr:from>
    <xdr:to>
      <xdr:col>22</xdr:col>
      <xdr:colOff>165100</xdr:colOff>
      <xdr:row>19</xdr:row>
      <xdr:rowOff>153607</xdr:rowOff>
    </xdr:to>
    <xdr:sp macro="" textlink="">
      <xdr:nvSpPr>
        <xdr:cNvPr id="73" name="楕円 72">
          <a:extLst>
            <a:ext uri="{FF2B5EF4-FFF2-40B4-BE49-F238E27FC236}">
              <a16:creationId xmlns:a16="http://schemas.microsoft.com/office/drawing/2014/main" id="{B68C924D-62F9-40C8-9650-8B21B8AF19B7}"/>
            </a:ext>
          </a:extLst>
        </xdr:cNvPr>
        <xdr:cNvSpPr/>
      </xdr:nvSpPr>
      <xdr:spPr bwMode="auto">
        <a:xfrm>
          <a:off x="4254500" y="33571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138384</xdr:rowOff>
    </xdr:from>
    <xdr:ext cx="762000" cy="259045"/>
    <xdr:sp macro="" textlink="">
      <xdr:nvSpPr>
        <xdr:cNvPr id="74" name="テキスト ボックス 73">
          <a:extLst>
            <a:ext uri="{FF2B5EF4-FFF2-40B4-BE49-F238E27FC236}">
              <a16:creationId xmlns:a16="http://schemas.microsoft.com/office/drawing/2014/main" id="{34A5A732-196E-4569-9DBD-0A1CFDA0A48C}"/>
            </a:ext>
          </a:extLst>
        </xdr:cNvPr>
        <xdr:cNvSpPr txBox="1"/>
      </xdr:nvSpPr>
      <xdr:spPr>
        <a:xfrm>
          <a:off x="3924300" y="34435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51595</xdr:rowOff>
    </xdr:from>
    <xdr:to>
      <xdr:col>19</xdr:col>
      <xdr:colOff>38100</xdr:colOff>
      <xdr:row>19</xdr:row>
      <xdr:rowOff>153195</xdr:rowOff>
    </xdr:to>
    <xdr:sp macro="" textlink="">
      <xdr:nvSpPr>
        <xdr:cNvPr id="75" name="楕円 74">
          <a:extLst>
            <a:ext uri="{FF2B5EF4-FFF2-40B4-BE49-F238E27FC236}">
              <a16:creationId xmlns:a16="http://schemas.microsoft.com/office/drawing/2014/main" id="{3A9B5A2D-8870-4E99-AB1C-A42B55614570}"/>
            </a:ext>
          </a:extLst>
        </xdr:cNvPr>
        <xdr:cNvSpPr/>
      </xdr:nvSpPr>
      <xdr:spPr bwMode="auto">
        <a:xfrm>
          <a:off x="3556000" y="33567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137972</xdr:rowOff>
    </xdr:from>
    <xdr:ext cx="762000" cy="259045"/>
    <xdr:sp macro="" textlink="">
      <xdr:nvSpPr>
        <xdr:cNvPr id="76" name="テキスト ボックス 75">
          <a:extLst>
            <a:ext uri="{FF2B5EF4-FFF2-40B4-BE49-F238E27FC236}">
              <a16:creationId xmlns:a16="http://schemas.microsoft.com/office/drawing/2014/main" id="{7DCE8543-D712-408B-984D-BA76DE3AD6ED}"/>
            </a:ext>
          </a:extLst>
        </xdr:cNvPr>
        <xdr:cNvSpPr txBox="1"/>
      </xdr:nvSpPr>
      <xdr:spPr>
        <a:xfrm>
          <a:off x="3225800" y="3443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61638</xdr:rowOff>
    </xdr:from>
    <xdr:to>
      <xdr:col>15</xdr:col>
      <xdr:colOff>101600</xdr:colOff>
      <xdr:row>19</xdr:row>
      <xdr:rowOff>163238</xdr:rowOff>
    </xdr:to>
    <xdr:sp macro="" textlink="">
      <xdr:nvSpPr>
        <xdr:cNvPr id="77" name="楕円 76">
          <a:extLst>
            <a:ext uri="{FF2B5EF4-FFF2-40B4-BE49-F238E27FC236}">
              <a16:creationId xmlns:a16="http://schemas.microsoft.com/office/drawing/2014/main" id="{AEB63FE9-4426-43E0-AEE0-664206D16479}"/>
            </a:ext>
          </a:extLst>
        </xdr:cNvPr>
        <xdr:cNvSpPr/>
      </xdr:nvSpPr>
      <xdr:spPr bwMode="auto">
        <a:xfrm>
          <a:off x="2857500" y="33668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148015</xdr:rowOff>
    </xdr:from>
    <xdr:ext cx="762000" cy="259045"/>
    <xdr:sp macro="" textlink="">
      <xdr:nvSpPr>
        <xdr:cNvPr id="78" name="テキスト ボックス 77">
          <a:extLst>
            <a:ext uri="{FF2B5EF4-FFF2-40B4-BE49-F238E27FC236}">
              <a16:creationId xmlns:a16="http://schemas.microsoft.com/office/drawing/2014/main" id="{75F893C8-DFAC-4B11-95A2-6547EFF834A7}"/>
            </a:ext>
          </a:extLst>
        </xdr:cNvPr>
        <xdr:cNvSpPr txBox="1"/>
      </xdr:nvSpPr>
      <xdr:spPr>
        <a:xfrm>
          <a:off x="2527300" y="3453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AB659A0-8573-4792-A577-016EA61CA16F}"/>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CC36CEAF-5C2A-450C-A693-093E3B7CC8EA}"/>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EF049E43-77EB-4CD1-B7E0-19CF33332ADD}"/>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E0773F21-2662-4DBC-B0DD-6E6AB49230F5}"/>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FF3DAF96-751B-43AA-80E2-60B229BFD88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FA4610B5-6602-46CE-B46B-307BB3C8148A}"/>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731ACC07-2ECC-439E-9730-1B608270BBFB}"/>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40DA617F-8817-4BD0-812A-282420A16CBE}"/>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E3E1533B-F8B7-40D0-91D7-F93312AE5085}"/>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33D68D85-1CC5-457C-A061-C6C6E82959D5}"/>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2056F42B-9604-4BAA-940C-6620D582CF4D}"/>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2BCF1AEB-B84E-498A-8F92-95AF09A59C79}"/>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B081C884-BC10-4F9E-95C1-C044E2425947}"/>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AED91D21-38B7-4F06-A670-22381515D4F7}"/>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D14B3A2-8454-4C6D-9DFB-0E083CAD5F64}"/>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37F1CE3A-3DF3-4CF8-A93A-25CFF20A25BF}"/>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5" name="テキスト ボックス 94">
          <a:extLst>
            <a:ext uri="{FF2B5EF4-FFF2-40B4-BE49-F238E27FC236}">
              <a16:creationId xmlns:a16="http://schemas.microsoft.com/office/drawing/2014/main" id="{F8F77E40-4AB5-4948-89E9-9A4E51410752}"/>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6" name="直線コネクタ 95">
          <a:extLst>
            <a:ext uri="{FF2B5EF4-FFF2-40B4-BE49-F238E27FC236}">
              <a16:creationId xmlns:a16="http://schemas.microsoft.com/office/drawing/2014/main" id="{ABB79A76-5A97-4A27-8543-FE3C4598F428}"/>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7" name="テキスト ボックス 96">
          <a:extLst>
            <a:ext uri="{FF2B5EF4-FFF2-40B4-BE49-F238E27FC236}">
              <a16:creationId xmlns:a16="http://schemas.microsoft.com/office/drawing/2014/main" id="{3C2365B9-F480-4FAF-A86C-3E917DB00AB8}"/>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8" name="直線コネクタ 97">
          <a:extLst>
            <a:ext uri="{FF2B5EF4-FFF2-40B4-BE49-F238E27FC236}">
              <a16:creationId xmlns:a16="http://schemas.microsoft.com/office/drawing/2014/main" id="{0F857B67-2C3D-4D9D-9A55-5308C9DEB358}"/>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9" name="テキスト ボックス 98">
          <a:extLst>
            <a:ext uri="{FF2B5EF4-FFF2-40B4-BE49-F238E27FC236}">
              <a16:creationId xmlns:a16="http://schemas.microsoft.com/office/drawing/2014/main" id="{4C8387C3-127C-4459-92CB-33F447A7448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0" name="直線コネクタ 99">
          <a:extLst>
            <a:ext uri="{FF2B5EF4-FFF2-40B4-BE49-F238E27FC236}">
              <a16:creationId xmlns:a16="http://schemas.microsoft.com/office/drawing/2014/main" id="{9AE59171-2607-4389-A4A3-941C74027B4F}"/>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1" name="テキスト ボックス 100">
          <a:extLst>
            <a:ext uri="{FF2B5EF4-FFF2-40B4-BE49-F238E27FC236}">
              <a16:creationId xmlns:a16="http://schemas.microsoft.com/office/drawing/2014/main" id="{BE5ED8C3-8458-47A7-95B9-8405270A248F}"/>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2" name="直線コネクタ 101">
          <a:extLst>
            <a:ext uri="{FF2B5EF4-FFF2-40B4-BE49-F238E27FC236}">
              <a16:creationId xmlns:a16="http://schemas.microsoft.com/office/drawing/2014/main" id="{5D999D09-B1BE-401D-BA2F-B153650A43AB}"/>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3" name="テキスト ボックス 102">
          <a:extLst>
            <a:ext uri="{FF2B5EF4-FFF2-40B4-BE49-F238E27FC236}">
              <a16:creationId xmlns:a16="http://schemas.microsoft.com/office/drawing/2014/main" id="{A1FD5BD8-6147-4FE1-9DAE-AEDFBCD2C6A6}"/>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4" name="直線コネクタ 103">
          <a:extLst>
            <a:ext uri="{FF2B5EF4-FFF2-40B4-BE49-F238E27FC236}">
              <a16:creationId xmlns:a16="http://schemas.microsoft.com/office/drawing/2014/main" id="{F444D7C9-9F31-4744-8452-03659F75748B}"/>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5" name="テキスト ボックス 104">
          <a:extLst>
            <a:ext uri="{FF2B5EF4-FFF2-40B4-BE49-F238E27FC236}">
              <a16:creationId xmlns:a16="http://schemas.microsoft.com/office/drawing/2014/main" id="{585363DE-7206-44CA-84FA-3E0EBCA5E8D4}"/>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6" name="人口1人当たり決算額の推移グラフ枠445">
          <a:extLst>
            <a:ext uri="{FF2B5EF4-FFF2-40B4-BE49-F238E27FC236}">
              <a16:creationId xmlns:a16="http://schemas.microsoft.com/office/drawing/2014/main" id="{187131C4-2DF8-4E3B-8D95-F58F26448F03}"/>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330854</xdr:rowOff>
    </xdr:from>
    <xdr:to>
      <xdr:col>29</xdr:col>
      <xdr:colOff>127000</xdr:colOff>
      <xdr:row>37</xdr:row>
      <xdr:rowOff>198571</xdr:rowOff>
    </xdr:to>
    <xdr:cxnSp macro="">
      <xdr:nvCxnSpPr>
        <xdr:cNvPr id="107" name="直線コネクタ 106">
          <a:extLst>
            <a:ext uri="{FF2B5EF4-FFF2-40B4-BE49-F238E27FC236}">
              <a16:creationId xmlns:a16="http://schemas.microsoft.com/office/drawing/2014/main" id="{876056AD-9624-43CE-BFC6-21A97354340D}"/>
            </a:ext>
          </a:extLst>
        </xdr:cNvPr>
        <xdr:cNvCxnSpPr/>
      </xdr:nvCxnSpPr>
      <xdr:spPr bwMode="auto">
        <a:xfrm flipV="1">
          <a:off x="5651500" y="6255404"/>
          <a:ext cx="0" cy="106786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170648</xdr:rowOff>
    </xdr:from>
    <xdr:ext cx="762000" cy="259045"/>
    <xdr:sp macro="" textlink="">
      <xdr:nvSpPr>
        <xdr:cNvPr id="108" name="人口1人当たり決算額の推移最小値テキスト445">
          <a:extLst>
            <a:ext uri="{FF2B5EF4-FFF2-40B4-BE49-F238E27FC236}">
              <a16:creationId xmlns:a16="http://schemas.microsoft.com/office/drawing/2014/main" id="{8BA87D21-9236-4C93-99DC-6220CE29C15B}"/>
            </a:ext>
          </a:extLst>
        </xdr:cNvPr>
        <xdr:cNvSpPr txBox="1"/>
      </xdr:nvSpPr>
      <xdr:spPr>
        <a:xfrm>
          <a:off x="5740400" y="729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198571</xdr:rowOff>
    </xdr:from>
    <xdr:to>
      <xdr:col>30</xdr:col>
      <xdr:colOff>25400</xdr:colOff>
      <xdr:row>37</xdr:row>
      <xdr:rowOff>198571</xdr:rowOff>
    </xdr:to>
    <xdr:cxnSp macro="">
      <xdr:nvCxnSpPr>
        <xdr:cNvPr id="109" name="直線コネクタ 108">
          <a:extLst>
            <a:ext uri="{FF2B5EF4-FFF2-40B4-BE49-F238E27FC236}">
              <a16:creationId xmlns:a16="http://schemas.microsoft.com/office/drawing/2014/main" id="{81C8673B-DB63-42D7-8F7F-D4A22D253F88}"/>
            </a:ext>
          </a:extLst>
        </xdr:cNvPr>
        <xdr:cNvCxnSpPr/>
      </xdr:nvCxnSpPr>
      <xdr:spPr bwMode="auto">
        <a:xfrm>
          <a:off x="5562600" y="732327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74331</xdr:rowOff>
    </xdr:from>
    <xdr:ext cx="762000" cy="259045"/>
    <xdr:sp macro="" textlink="">
      <xdr:nvSpPr>
        <xdr:cNvPr id="110" name="人口1人当たり決算額の推移最大値テキスト445">
          <a:extLst>
            <a:ext uri="{FF2B5EF4-FFF2-40B4-BE49-F238E27FC236}">
              <a16:creationId xmlns:a16="http://schemas.microsoft.com/office/drawing/2014/main" id="{DA6E78A1-193F-402D-B37D-B30B9887FEE0}"/>
            </a:ext>
          </a:extLst>
        </xdr:cNvPr>
        <xdr:cNvSpPr txBox="1"/>
      </xdr:nvSpPr>
      <xdr:spPr>
        <a:xfrm>
          <a:off x="5740400" y="5998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68,299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330854</xdr:rowOff>
    </xdr:from>
    <xdr:to>
      <xdr:col>30</xdr:col>
      <xdr:colOff>25400</xdr:colOff>
      <xdr:row>33</xdr:row>
      <xdr:rowOff>330854</xdr:rowOff>
    </xdr:to>
    <xdr:cxnSp macro="">
      <xdr:nvCxnSpPr>
        <xdr:cNvPr id="111" name="直線コネクタ 110">
          <a:extLst>
            <a:ext uri="{FF2B5EF4-FFF2-40B4-BE49-F238E27FC236}">
              <a16:creationId xmlns:a16="http://schemas.microsoft.com/office/drawing/2014/main" id="{6178A405-4FEA-4FEB-A440-4F3C90DBCA13}"/>
            </a:ext>
          </a:extLst>
        </xdr:cNvPr>
        <xdr:cNvCxnSpPr/>
      </xdr:nvCxnSpPr>
      <xdr:spPr bwMode="auto">
        <a:xfrm>
          <a:off x="5562600" y="625540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102978</xdr:rowOff>
    </xdr:from>
    <xdr:to>
      <xdr:col>29</xdr:col>
      <xdr:colOff>127000</xdr:colOff>
      <xdr:row>36</xdr:row>
      <xdr:rowOff>116198</xdr:rowOff>
    </xdr:to>
    <xdr:cxnSp macro="">
      <xdr:nvCxnSpPr>
        <xdr:cNvPr id="112" name="直線コネクタ 111">
          <a:extLst>
            <a:ext uri="{FF2B5EF4-FFF2-40B4-BE49-F238E27FC236}">
              <a16:creationId xmlns:a16="http://schemas.microsoft.com/office/drawing/2014/main" id="{31E9F742-577F-4246-AD53-0E39A95B6D55}"/>
            </a:ext>
          </a:extLst>
        </xdr:cNvPr>
        <xdr:cNvCxnSpPr/>
      </xdr:nvCxnSpPr>
      <xdr:spPr bwMode="auto">
        <a:xfrm flipV="1">
          <a:off x="5003800" y="7056228"/>
          <a:ext cx="647700" cy="1322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239450</xdr:rowOff>
    </xdr:from>
    <xdr:ext cx="762000" cy="259045"/>
    <xdr:sp macro="" textlink="">
      <xdr:nvSpPr>
        <xdr:cNvPr id="113" name="人口1人当たり決算額の推移平均値テキスト445">
          <a:extLst>
            <a:ext uri="{FF2B5EF4-FFF2-40B4-BE49-F238E27FC236}">
              <a16:creationId xmlns:a16="http://schemas.microsoft.com/office/drawing/2014/main" id="{77EED2F1-2CAF-4B4D-A966-F3E342A90630}"/>
            </a:ext>
          </a:extLst>
        </xdr:cNvPr>
        <xdr:cNvSpPr txBox="1"/>
      </xdr:nvSpPr>
      <xdr:spPr>
        <a:xfrm>
          <a:off x="5740400" y="68498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51473</xdr:rowOff>
    </xdr:from>
    <xdr:to>
      <xdr:col>29</xdr:col>
      <xdr:colOff>177800</xdr:colOff>
      <xdr:row>36</xdr:row>
      <xdr:rowOff>153073</xdr:rowOff>
    </xdr:to>
    <xdr:sp macro="" textlink="">
      <xdr:nvSpPr>
        <xdr:cNvPr id="114" name="フローチャート: 判断 113">
          <a:extLst>
            <a:ext uri="{FF2B5EF4-FFF2-40B4-BE49-F238E27FC236}">
              <a16:creationId xmlns:a16="http://schemas.microsoft.com/office/drawing/2014/main" id="{FBE8CDF5-AAF1-4AB5-9DC2-845BB0DBB662}"/>
            </a:ext>
          </a:extLst>
        </xdr:cNvPr>
        <xdr:cNvSpPr/>
      </xdr:nvSpPr>
      <xdr:spPr bwMode="auto">
        <a:xfrm>
          <a:off x="5600700" y="700472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116198</xdr:rowOff>
    </xdr:from>
    <xdr:to>
      <xdr:col>26</xdr:col>
      <xdr:colOff>50800</xdr:colOff>
      <xdr:row>36</xdr:row>
      <xdr:rowOff>135744</xdr:rowOff>
    </xdr:to>
    <xdr:cxnSp macro="">
      <xdr:nvCxnSpPr>
        <xdr:cNvPr id="115" name="直線コネクタ 114">
          <a:extLst>
            <a:ext uri="{FF2B5EF4-FFF2-40B4-BE49-F238E27FC236}">
              <a16:creationId xmlns:a16="http://schemas.microsoft.com/office/drawing/2014/main" id="{F4212585-4C2B-4EA2-BDF1-D1AA8B065A5B}"/>
            </a:ext>
          </a:extLst>
        </xdr:cNvPr>
        <xdr:cNvCxnSpPr/>
      </xdr:nvCxnSpPr>
      <xdr:spPr bwMode="auto">
        <a:xfrm flipV="1">
          <a:off x="4305300" y="7069448"/>
          <a:ext cx="698500" cy="195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42348</xdr:rowOff>
    </xdr:from>
    <xdr:to>
      <xdr:col>26</xdr:col>
      <xdr:colOff>101600</xdr:colOff>
      <xdr:row>36</xdr:row>
      <xdr:rowOff>143948</xdr:rowOff>
    </xdr:to>
    <xdr:sp macro="" textlink="">
      <xdr:nvSpPr>
        <xdr:cNvPr id="116" name="フローチャート: 判断 115">
          <a:extLst>
            <a:ext uri="{FF2B5EF4-FFF2-40B4-BE49-F238E27FC236}">
              <a16:creationId xmlns:a16="http://schemas.microsoft.com/office/drawing/2014/main" id="{5B6D6684-B8D1-46C4-A36A-99429D32AFF5}"/>
            </a:ext>
          </a:extLst>
        </xdr:cNvPr>
        <xdr:cNvSpPr/>
      </xdr:nvSpPr>
      <xdr:spPr bwMode="auto">
        <a:xfrm>
          <a:off x="4953000" y="699559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154125</xdr:rowOff>
    </xdr:from>
    <xdr:ext cx="736600" cy="259045"/>
    <xdr:sp macro="" textlink="">
      <xdr:nvSpPr>
        <xdr:cNvPr id="117" name="テキスト ボックス 116">
          <a:extLst>
            <a:ext uri="{FF2B5EF4-FFF2-40B4-BE49-F238E27FC236}">
              <a16:creationId xmlns:a16="http://schemas.microsoft.com/office/drawing/2014/main" id="{A154333C-7A88-41BD-A61E-F7BFA5401B48}"/>
            </a:ext>
          </a:extLst>
        </xdr:cNvPr>
        <xdr:cNvSpPr txBox="1"/>
      </xdr:nvSpPr>
      <xdr:spPr>
        <a:xfrm>
          <a:off x="4622800" y="676447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135744</xdr:rowOff>
    </xdr:from>
    <xdr:to>
      <xdr:col>22</xdr:col>
      <xdr:colOff>114300</xdr:colOff>
      <xdr:row>36</xdr:row>
      <xdr:rowOff>171082</xdr:rowOff>
    </xdr:to>
    <xdr:cxnSp macro="">
      <xdr:nvCxnSpPr>
        <xdr:cNvPr id="118" name="直線コネクタ 117">
          <a:extLst>
            <a:ext uri="{FF2B5EF4-FFF2-40B4-BE49-F238E27FC236}">
              <a16:creationId xmlns:a16="http://schemas.microsoft.com/office/drawing/2014/main" id="{8ECDFE42-8261-4FE8-8355-D18FDC333D42}"/>
            </a:ext>
          </a:extLst>
        </xdr:cNvPr>
        <xdr:cNvCxnSpPr/>
      </xdr:nvCxnSpPr>
      <xdr:spPr bwMode="auto">
        <a:xfrm flipV="1">
          <a:off x="3606800" y="7088994"/>
          <a:ext cx="698500" cy="353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47054</xdr:rowOff>
    </xdr:from>
    <xdr:to>
      <xdr:col>22</xdr:col>
      <xdr:colOff>165100</xdr:colOff>
      <xdr:row>36</xdr:row>
      <xdr:rowOff>148654</xdr:rowOff>
    </xdr:to>
    <xdr:sp macro="" textlink="">
      <xdr:nvSpPr>
        <xdr:cNvPr id="119" name="フローチャート: 判断 118">
          <a:extLst>
            <a:ext uri="{FF2B5EF4-FFF2-40B4-BE49-F238E27FC236}">
              <a16:creationId xmlns:a16="http://schemas.microsoft.com/office/drawing/2014/main" id="{6E45844A-B7A4-409C-83A4-98E8049D9046}"/>
            </a:ext>
          </a:extLst>
        </xdr:cNvPr>
        <xdr:cNvSpPr/>
      </xdr:nvSpPr>
      <xdr:spPr bwMode="auto">
        <a:xfrm>
          <a:off x="4254500" y="70003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158831</xdr:rowOff>
    </xdr:from>
    <xdr:ext cx="762000" cy="259045"/>
    <xdr:sp macro="" textlink="">
      <xdr:nvSpPr>
        <xdr:cNvPr id="120" name="テキスト ボックス 119">
          <a:extLst>
            <a:ext uri="{FF2B5EF4-FFF2-40B4-BE49-F238E27FC236}">
              <a16:creationId xmlns:a16="http://schemas.microsoft.com/office/drawing/2014/main" id="{EA61CD13-5DD9-4590-A58F-8CD8B0066FDD}"/>
            </a:ext>
          </a:extLst>
        </xdr:cNvPr>
        <xdr:cNvSpPr txBox="1"/>
      </xdr:nvSpPr>
      <xdr:spPr>
        <a:xfrm>
          <a:off x="3924300" y="6769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143688</xdr:rowOff>
    </xdr:from>
    <xdr:to>
      <xdr:col>18</xdr:col>
      <xdr:colOff>177800</xdr:colOff>
      <xdr:row>36</xdr:row>
      <xdr:rowOff>171082</xdr:rowOff>
    </xdr:to>
    <xdr:cxnSp macro="">
      <xdr:nvCxnSpPr>
        <xdr:cNvPr id="121" name="直線コネクタ 120">
          <a:extLst>
            <a:ext uri="{FF2B5EF4-FFF2-40B4-BE49-F238E27FC236}">
              <a16:creationId xmlns:a16="http://schemas.microsoft.com/office/drawing/2014/main" id="{D3B903A6-E3BF-49A5-8D64-66DAC11B4074}"/>
            </a:ext>
          </a:extLst>
        </xdr:cNvPr>
        <xdr:cNvCxnSpPr/>
      </xdr:nvCxnSpPr>
      <xdr:spPr bwMode="auto">
        <a:xfrm>
          <a:off x="2908300" y="7096938"/>
          <a:ext cx="698500" cy="2739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84944</xdr:rowOff>
    </xdr:from>
    <xdr:to>
      <xdr:col>19</xdr:col>
      <xdr:colOff>38100</xdr:colOff>
      <xdr:row>37</xdr:row>
      <xdr:rowOff>15094</xdr:rowOff>
    </xdr:to>
    <xdr:sp macro="" textlink="">
      <xdr:nvSpPr>
        <xdr:cNvPr id="122" name="フローチャート: 判断 121">
          <a:extLst>
            <a:ext uri="{FF2B5EF4-FFF2-40B4-BE49-F238E27FC236}">
              <a16:creationId xmlns:a16="http://schemas.microsoft.com/office/drawing/2014/main" id="{F534D749-1C4F-41BB-A01E-063BAF66ECC0}"/>
            </a:ext>
          </a:extLst>
        </xdr:cNvPr>
        <xdr:cNvSpPr/>
      </xdr:nvSpPr>
      <xdr:spPr bwMode="auto">
        <a:xfrm>
          <a:off x="3556000" y="703819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196721</xdr:rowOff>
    </xdr:from>
    <xdr:ext cx="762000" cy="259045"/>
    <xdr:sp macro="" textlink="">
      <xdr:nvSpPr>
        <xdr:cNvPr id="123" name="テキスト ボックス 122">
          <a:extLst>
            <a:ext uri="{FF2B5EF4-FFF2-40B4-BE49-F238E27FC236}">
              <a16:creationId xmlns:a16="http://schemas.microsoft.com/office/drawing/2014/main" id="{138900B2-6DF9-410E-964E-19FCCE09765B}"/>
            </a:ext>
          </a:extLst>
        </xdr:cNvPr>
        <xdr:cNvSpPr txBox="1"/>
      </xdr:nvSpPr>
      <xdr:spPr>
        <a:xfrm>
          <a:off x="3225800" y="68070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107823</xdr:rowOff>
    </xdr:from>
    <xdr:to>
      <xdr:col>15</xdr:col>
      <xdr:colOff>101600</xdr:colOff>
      <xdr:row>37</xdr:row>
      <xdr:rowOff>37973</xdr:rowOff>
    </xdr:to>
    <xdr:sp macro="" textlink="">
      <xdr:nvSpPr>
        <xdr:cNvPr id="124" name="フローチャート: 判断 123">
          <a:extLst>
            <a:ext uri="{FF2B5EF4-FFF2-40B4-BE49-F238E27FC236}">
              <a16:creationId xmlns:a16="http://schemas.microsoft.com/office/drawing/2014/main" id="{D4D701DB-AE45-4089-923E-B74D5C878B19}"/>
            </a:ext>
          </a:extLst>
        </xdr:cNvPr>
        <xdr:cNvSpPr/>
      </xdr:nvSpPr>
      <xdr:spPr bwMode="auto">
        <a:xfrm>
          <a:off x="2857500" y="706107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22750</xdr:rowOff>
    </xdr:from>
    <xdr:ext cx="762000" cy="259045"/>
    <xdr:sp macro="" textlink="">
      <xdr:nvSpPr>
        <xdr:cNvPr id="125" name="テキスト ボックス 124">
          <a:extLst>
            <a:ext uri="{FF2B5EF4-FFF2-40B4-BE49-F238E27FC236}">
              <a16:creationId xmlns:a16="http://schemas.microsoft.com/office/drawing/2014/main" id="{7B972026-B0E6-4A81-8EF7-3BAEC7DD1C39}"/>
            </a:ext>
          </a:extLst>
        </xdr:cNvPr>
        <xdr:cNvSpPr txBox="1"/>
      </xdr:nvSpPr>
      <xdr:spPr>
        <a:xfrm>
          <a:off x="2527300" y="71474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D19B5A77-96EE-455A-93DB-EB6A7D9CD289}"/>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89980CE3-6C41-4C26-BF4B-84D957068FCB}"/>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727D029D-CC39-4269-B01B-8B6B2CDFBBBC}"/>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FD8AD824-3606-4E9B-8F5C-5343E29F0267}"/>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AF1748B6-176E-422F-835F-45B03D1C26AC}"/>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52178</xdr:rowOff>
    </xdr:from>
    <xdr:to>
      <xdr:col>29</xdr:col>
      <xdr:colOff>177800</xdr:colOff>
      <xdr:row>36</xdr:row>
      <xdr:rowOff>153778</xdr:rowOff>
    </xdr:to>
    <xdr:sp macro="" textlink="">
      <xdr:nvSpPr>
        <xdr:cNvPr id="131" name="楕円 130">
          <a:extLst>
            <a:ext uri="{FF2B5EF4-FFF2-40B4-BE49-F238E27FC236}">
              <a16:creationId xmlns:a16="http://schemas.microsoft.com/office/drawing/2014/main" id="{18486EB4-0DEB-42CD-859B-47B7CFF4B2F0}"/>
            </a:ext>
          </a:extLst>
        </xdr:cNvPr>
        <xdr:cNvSpPr/>
      </xdr:nvSpPr>
      <xdr:spPr bwMode="auto">
        <a:xfrm>
          <a:off x="5600700" y="70054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24255</xdr:rowOff>
    </xdr:from>
    <xdr:ext cx="762000" cy="259045"/>
    <xdr:sp macro="" textlink="">
      <xdr:nvSpPr>
        <xdr:cNvPr id="132" name="人口1人当たり決算額の推移該当値テキスト445">
          <a:extLst>
            <a:ext uri="{FF2B5EF4-FFF2-40B4-BE49-F238E27FC236}">
              <a16:creationId xmlns:a16="http://schemas.microsoft.com/office/drawing/2014/main" id="{A115CD71-584B-43B8-911B-DA5C4F2336A0}"/>
            </a:ext>
          </a:extLst>
        </xdr:cNvPr>
        <xdr:cNvSpPr txBox="1"/>
      </xdr:nvSpPr>
      <xdr:spPr>
        <a:xfrm>
          <a:off x="5740400" y="6977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65398</xdr:rowOff>
    </xdr:from>
    <xdr:to>
      <xdr:col>26</xdr:col>
      <xdr:colOff>101600</xdr:colOff>
      <xdr:row>36</xdr:row>
      <xdr:rowOff>166998</xdr:rowOff>
    </xdr:to>
    <xdr:sp macro="" textlink="">
      <xdr:nvSpPr>
        <xdr:cNvPr id="133" name="楕円 132">
          <a:extLst>
            <a:ext uri="{FF2B5EF4-FFF2-40B4-BE49-F238E27FC236}">
              <a16:creationId xmlns:a16="http://schemas.microsoft.com/office/drawing/2014/main" id="{B85701CE-7CFE-4378-98A0-6B995373D1DA}"/>
            </a:ext>
          </a:extLst>
        </xdr:cNvPr>
        <xdr:cNvSpPr/>
      </xdr:nvSpPr>
      <xdr:spPr bwMode="auto">
        <a:xfrm>
          <a:off x="4953000" y="70186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151775</xdr:rowOff>
    </xdr:from>
    <xdr:ext cx="736600" cy="259045"/>
    <xdr:sp macro="" textlink="">
      <xdr:nvSpPr>
        <xdr:cNvPr id="134" name="テキスト ボックス 133">
          <a:extLst>
            <a:ext uri="{FF2B5EF4-FFF2-40B4-BE49-F238E27FC236}">
              <a16:creationId xmlns:a16="http://schemas.microsoft.com/office/drawing/2014/main" id="{9246412C-4C85-4DD6-A7E4-3D25E8597F70}"/>
            </a:ext>
          </a:extLst>
        </xdr:cNvPr>
        <xdr:cNvSpPr txBox="1"/>
      </xdr:nvSpPr>
      <xdr:spPr>
        <a:xfrm>
          <a:off x="4622800" y="71050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84944</xdr:rowOff>
    </xdr:from>
    <xdr:to>
      <xdr:col>22</xdr:col>
      <xdr:colOff>165100</xdr:colOff>
      <xdr:row>37</xdr:row>
      <xdr:rowOff>15094</xdr:rowOff>
    </xdr:to>
    <xdr:sp macro="" textlink="">
      <xdr:nvSpPr>
        <xdr:cNvPr id="135" name="楕円 134">
          <a:extLst>
            <a:ext uri="{FF2B5EF4-FFF2-40B4-BE49-F238E27FC236}">
              <a16:creationId xmlns:a16="http://schemas.microsoft.com/office/drawing/2014/main" id="{1DCD4754-BE78-4F85-973C-BEBAF4B9DEF3}"/>
            </a:ext>
          </a:extLst>
        </xdr:cNvPr>
        <xdr:cNvSpPr/>
      </xdr:nvSpPr>
      <xdr:spPr bwMode="auto">
        <a:xfrm>
          <a:off x="4254500" y="70381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171321</xdr:rowOff>
    </xdr:from>
    <xdr:ext cx="762000" cy="259045"/>
    <xdr:sp macro="" textlink="">
      <xdr:nvSpPr>
        <xdr:cNvPr id="136" name="テキスト ボックス 135">
          <a:extLst>
            <a:ext uri="{FF2B5EF4-FFF2-40B4-BE49-F238E27FC236}">
              <a16:creationId xmlns:a16="http://schemas.microsoft.com/office/drawing/2014/main" id="{EE99B8D1-77BF-4CE0-971A-9604961C83E5}"/>
            </a:ext>
          </a:extLst>
        </xdr:cNvPr>
        <xdr:cNvSpPr txBox="1"/>
      </xdr:nvSpPr>
      <xdr:spPr>
        <a:xfrm>
          <a:off x="3924300" y="7124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120282</xdr:rowOff>
    </xdr:from>
    <xdr:to>
      <xdr:col>19</xdr:col>
      <xdr:colOff>38100</xdr:colOff>
      <xdr:row>37</xdr:row>
      <xdr:rowOff>50432</xdr:rowOff>
    </xdr:to>
    <xdr:sp macro="" textlink="">
      <xdr:nvSpPr>
        <xdr:cNvPr id="137" name="楕円 136">
          <a:extLst>
            <a:ext uri="{FF2B5EF4-FFF2-40B4-BE49-F238E27FC236}">
              <a16:creationId xmlns:a16="http://schemas.microsoft.com/office/drawing/2014/main" id="{B3E0D34F-AF0D-4B8E-9B68-4C5C03542AF0}"/>
            </a:ext>
          </a:extLst>
        </xdr:cNvPr>
        <xdr:cNvSpPr/>
      </xdr:nvSpPr>
      <xdr:spPr bwMode="auto">
        <a:xfrm>
          <a:off x="3556000" y="70735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35209</xdr:rowOff>
    </xdr:from>
    <xdr:ext cx="762000" cy="259045"/>
    <xdr:sp macro="" textlink="">
      <xdr:nvSpPr>
        <xdr:cNvPr id="138" name="テキスト ボックス 137">
          <a:extLst>
            <a:ext uri="{FF2B5EF4-FFF2-40B4-BE49-F238E27FC236}">
              <a16:creationId xmlns:a16="http://schemas.microsoft.com/office/drawing/2014/main" id="{A93502A5-7DA1-4E58-B788-E0B9AB3B695D}"/>
            </a:ext>
          </a:extLst>
        </xdr:cNvPr>
        <xdr:cNvSpPr txBox="1"/>
      </xdr:nvSpPr>
      <xdr:spPr>
        <a:xfrm>
          <a:off x="3225800" y="7159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92888</xdr:rowOff>
    </xdr:from>
    <xdr:to>
      <xdr:col>15</xdr:col>
      <xdr:colOff>101600</xdr:colOff>
      <xdr:row>37</xdr:row>
      <xdr:rowOff>23038</xdr:rowOff>
    </xdr:to>
    <xdr:sp macro="" textlink="">
      <xdr:nvSpPr>
        <xdr:cNvPr id="139" name="楕円 138">
          <a:extLst>
            <a:ext uri="{FF2B5EF4-FFF2-40B4-BE49-F238E27FC236}">
              <a16:creationId xmlns:a16="http://schemas.microsoft.com/office/drawing/2014/main" id="{97BE6635-5D7E-4B39-B78C-223D97024EE0}"/>
            </a:ext>
          </a:extLst>
        </xdr:cNvPr>
        <xdr:cNvSpPr/>
      </xdr:nvSpPr>
      <xdr:spPr bwMode="auto">
        <a:xfrm>
          <a:off x="2857500" y="70461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204665</xdr:rowOff>
    </xdr:from>
    <xdr:ext cx="762000" cy="259045"/>
    <xdr:sp macro="" textlink="">
      <xdr:nvSpPr>
        <xdr:cNvPr id="140" name="テキスト ボックス 139">
          <a:extLst>
            <a:ext uri="{FF2B5EF4-FFF2-40B4-BE49-F238E27FC236}">
              <a16:creationId xmlns:a16="http://schemas.microsoft.com/office/drawing/2014/main" id="{6BF9B29E-5455-4BE0-84C3-550A654C9D1F}"/>
            </a:ext>
          </a:extLst>
        </xdr:cNvPr>
        <xdr:cNvSpPr txBox="1"/>
      </xdr:nvSpPr>
      <xdr:spPr>
        <a:xfrm>
          <a:off x="2527300" y="6815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04FAFB5-6761-4E4F-92DD-7231608C7BFF}"/>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740B7F6D-5882-45D3-84E0-AD761AD558C1}"/>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79191266-778D-4C7A-98D5-00DE948B608D}"/>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CDBA206F-43A3-474D-84A3-47EF68B3E5B4}"/>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青森県階上町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2EEAB83-10DB-4252-9173-3BB6F75CE464}"/>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25B3891-C4C0-415A-822A-F969AF1B366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5B92704-D538-40B0-AF74-61C8D1A56D2F}"/>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7E002C0-8526-4449-922A-EB331297DADA}"/>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EB33942-8D61-4AF1-BE2A-8B8F26F1EC5A}"/>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B4BB470-09CA-43E0-BA53-316C260617AC}"/>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13,592
13,544
94.01
5,709,759
5,365,052
336,148
3,754,345
6,422,058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BD3B70F-AFFF-48BD-8CDE-9B686A12DA07}"/>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C1D6126-6C77-4AB0-91CC-3D3C852ADFC5}"/>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9E95508-D25C-4A9D-9D20-3BA67DF9975F}"/>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11.1
53.6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8F223EE-3557-44CE-885E-0A3D6610066F}"/>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02015D9-DB58-46A7-98D1-64954C0737AE}"/>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4CF1F488-2540-4BEF-BB01-52A50C49895F}"/>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AF1658A1-BAB3-48D1-9A54-439EF438BE7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144A8FB4-16FB-4A38-81FC-4B34A022AFB6}"/>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10A6C7C9-6151-4A77-922D-8AF9BF5414F4}"/>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C2000AF-686E-4084-A0E1-AC91B95AD8AC}"/>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F02856B2-A175-4357-BD90-0FDE95AA2694}"/>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B5D0E077-4664-49C4-B3C3-46185D77103A}"/>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1AF359A9-E2BC-4CFA-BC38-529BD9C3C6DC}"/>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33719B7F-6A10-4103-BB9D-AA01DADE8103}"/>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6B00DE9-FEFB-4D9F-931E-8BDA225EAFB4}"/>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448B1414-AE78-4294-9916-2A96D6965A51}"/>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9D6AEB5-53CE-43F0-AB5E-9FE50F053CFC}"/>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3A8F7D11-57CC-46D8-A7B6-FCEEB46E8E98}"/>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1D9FFE49-DB81-4A8F-BE84-5E8122DF250A}"/>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a:extLst>
            <a:ext uri="{FF2B5EF4-FFF2-40B4-BE49-F238E27FC236}">
              <a16:creationId xmlns:a16="http://schemas.microsoft.com/office/drawing/2014/main" id="{E89DFF7F-F5AF-4B0C-B1E4-81CF62A0B213}"/>
            </a:ext>
          </a:extLst>
        </xdr:cNvPr>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5F2468B0-F79A-40E3-BE9C-9CC34571EFCC}"/>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55FE4728-15AA-4023-AA91-B5E7CE0E4D43}"/>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673C2855-8429-4F90-86E6-7EA47437E525}"/>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C5E4AC06-8C5B-4EF2-961C-C88AB531D42B}"/>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39AD495B-B5F2-4584-9E2E-94A08F31FBF7}"/>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19E993F-FC66-49BF-8FDE-5E1DD5C0EE5E}"/>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9602619D-CAD5-4E4F-82BB-B06CB1D1FD4F}"/>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B7C002B6-F345-4C43-B88C-197E8ADC9943}"/>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B85566B7-B71B-40D4-9B94-4109EB9B8D84}"/>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B86A2FCE-3817-4463-B57F-72AD9CC0EAD4}"/>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E6334D91-42CC-45FC-A8CF-19237212AE0C}"/>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2B1C16ED-F1EE-4F62-ADF5-9FA94BE71D65}"/>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168927</xdr:rowOff>
    </xdr:from>
    <xdr:ext cx="531299" cy="259045"/>
    <xdr:sp macro="" textlink="">
      <xdr:nvSpPr>
        <xdr:cNvPr id="44" name="テキスト ボックス 43">
          <a:extLst>
            <a:ext uri="{FF2B5EF4-FFF2-40B4-BE49-F238E27FC236}">
              <a16:creationId xmlns:a16="http://schemas.microsoft.com/office/drawing/2014/main" id="{E59D42FC-82D6-40FC-8FCA-0873B6E2DCA4}"/>
            </a:ext>
          </a:extLst>
        </xdr:cNvPr>
        <xdr:cNvSpPr txBox="1"/>
      </xdr:nvSpPr>
      <xdr:spPr>
        <a:xfrm>
          <a:off x="230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F1762B01-89F6-477D-9EC6-974FB3AC64FA}"/>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6" name="テキスト ボックス 45">
          <a:extLst>
            <a:ext uri="{FF2B5EF4-FFF2-40B4-BE49-F238E27FC236}">
              <a16:creationId xmlns:a16="http://schemas.microsoft.com/office/drawing/2014/main" id="{2837D79B-B96B-49A4-9193-00B7B79E5265}"/>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3F857963-8BE8-4665-B016-7ABF590AFA7F}"/>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8" name="テキスト ボックス 47">
          <a:extLst>
            <a:ext uri="{FF2B5EF4-FFF2-40B4-BE49-F238E27FC236}">
              <a16:creationId xmlns:a16="http://schemas.microsoft.com/office/drawing/2014/main" id="{1E0E948C-54B7-4FFD-BFBF-B65A190121EC}"/>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8180E35-AE86-4D78-B942-C7E85873BA9F}"/>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0D1935E6-DEF3-4E0A-AED8-52603FE24742}"/>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563A863A-0C23-41C7-AEAD-E797B755F573}"/>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413C0CBE-3F8D-4353-AFFE-7DD99F5B5EF6}"/>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3EF122CE-A32E-450C-BD64-29B06FC557FB}"/>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145516</xdr:rowOff>
    </xdr:from>
    <xdr:to>
      <xdr:col>24</xdr:col>
      <xdr:colOff>62865</xdr:colOff>
      <xdr:row>39</xdr:row>
      <xdr:rowOff>10513</xdr:rowOff>
    </xdr:to>
    <xdr:cxnSp macro="">
      <xdr:nvCxnSpPr>
        <xdr:cNvPr id="54" name="直線コネクタ 53">
          <a:extLst>
            <a:ext uri="{FF2B5EF4-FFF2-40B4-BE49-F238E27FC236}">
              <a16:creationId xmlns:a16="http://schemas.microsoft.com/office/drawing/2014/main" id="{43F1FF80-8276-4F81-9989-4B1C896F42D9}"/>
            </a:ext>
          </a:extLst>
        </xdr:cNvPr>
        <xdr:cNvCxnSpPr/>
      </xdr:nvCxnSpPr>
      <xdr:spPr>
        <a:xfrm flipV="1">
          <a:off x="4633595" y="5289016"/>
          <a:ext cx="1270" cy="14080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14340</xdr:rowOff>
    </xdr:from>
    <xdr:ext cx="534377" cy="259045"/>
    <xdr:sp macro="" textlink="">
      <xdr:nvSpPr>
        <xdr:cNvPr id="55" name="人件費最小値テキスト">
          <a:extLst>
            <a:ext uri="{FF2B5EF4-FFF2-40B4-BE49-F238E27FC236}">
              <a16:creationId xmlns:a16="http://schemas.microsoft.com/office/drawing/2014/main" id="{D8C43325-A573-4352-90C2-8D8F7E893CCC}"/>
            </a:ext>
          </a:extLst>
        </xdr:cNvPr>
        <xdr:cNvSpPr txBox="1"/>
      </xdr:nvSpPr>
      <xdr:spPr>
        <a:xfrm>
          <a:off x="4686300" y="6700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10513</xdr:rowOff>
    </xdr:from>
    <xdr:to>
      <xdr:col>24</xdr:col>
      <xdr:colOff>152400</xdr:colOff>
      <xdr:row>39</xdr:row>
      <xdr:rowOff>10513</xdr:rowOff>
    </xdr:to>
    <xdr:cxnSp macro="">
      <xdr:nvCxnSpPr>
        <xdr:cNvPr id="56" name="直線コネクタ 55">
          <a:extLst>
            <a:ext uri="{FF2B5EF4-FFF2-40B4-BE49-F238E27FC236}">
              <a16:creationId xmlns:a16="http://schemas.microsoft.com/office/drawing/2014/main" id="{1B78D756-48CB-4B14-90BD-280077BEFD77}"/>
            </a:ext>
          </a:extLst>
        </xdr:cNvPr>
        <xdr:cNvCxnSpPr/>
      </xdr:nvCxnSpPr>
      <xdr:spPr>
        <a:xfrm>
          <a:off x="4546600" y="66970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92193</xdr:rowOff>
    </xdr:from>
    <xdr:ext cx="599010" cy="259045"/>
    <xdr:sp macro="" textlink="">
      <xdr:nvSpPr>
        <xdr:cNvPr id="57" name="人件費最大値テキスト">
          <a:extLst>
            <a:ext uri="{FF2B5EF4-FFF2-40B4-BE49-F238E27FC236}">
              <a16:creationId xmlns:a16="http://schemas.microsoft.com/office/drawing/2014/main" id="{DE6C0420-D0E9-4E41-B476-5613DD2A0BF9}"/>
            </a:ext>
          </a:extLst>
        </xdr:cNvPr>
        <xdr:cNvSpPr txBox="1"/>
      </xdr:nvSpPr>
      <xdr:spPr>
        <a:xfrm>
          <a:off x="4686300" y="50642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199,364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145516</xdr:rowOff>
    </xdr:from>
    <xdr:to>
      <xdr:col>24</xdr:col>
      <xdr:colOff>152400</xdr:colOff>
      <xdr:row>30</xdr:row>
      <xdr:rowOff>145516</xdr:rowOff>
    </xdr:to>
    <xdr:cxnSp macro="">
      <xdr:nvCxnSpPr>
        <xdr:cNvPr id="58" name="直線コネクタ 57">
          <a:extLst>
            <a:ext uri="{FF2B5EF4-FFF2-40B4-BE49-F238E27FC236}">
              <a16:creationId xmlns:a16="http://schemas.microsoft.com/office/drawing/2014/main" id="{0831D23E-0CA8-437E-B740-F8D174E9BC93}"/>
            </a:ext>
          </a:extLst>
        </xdr:cNvPr>
        <xdr:cNvCxnSpPr/>
      </xdr:nvCxnSpPr>
      <xdr:spPr>
        <a:xfrm>
          <a:off x="4546600" y="52890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81014</xdr:rowOff>
    </xdr:from>
    <xdr:to>
      <xdr:col>24</xdr:col>
      <xdr:colOff>63500</xdr:colOff>
      <xdr:row>38</xdr:row>
      <xdr:rowOff>88302</xdr:rowOff>
    </xdr:to>
    <xdr:cxnSp macro="">
      <xdr:nvCxnSpPr>
        <xdr:cNvPr id="59" name="直線コネクタ 58">
          <a:extLst>
            <a:ext uri="{FF2B5EF4-FFF2-40B4-BE49-F238E27FC236}">
              <a16:creationId xmlns:a16="http://schemas.microsoft.com/office/drawing/2014/main" id="{FF005438-5411-454F-A636-4C358E0013E1}"/>
            </a:ext>
          </a:extLst>
        </xdr:cNvPr>
        <xdr:cNvCxnSpPr/>
      </xdr:nvCxnSpPr>
      <xdr:spPr>
        <a:xfrm>
          <a:off x="3797300" y="6596114"/>
          <a:ext cx="838200" cy="7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110579</xdr:rowOff>
    </xdr:from>
    <xdr:ext cx="534377" cy="259045"/>
    <xdr:sp macro="" textlink="">
      <xdr:nvSpPr>
        <xdr:cNvPr id="60" name="人件費平均値テキスト">
          <a:extLst>
            <a:ext uri="{FF2B5EF4-FFF2-40B4-BE49-F238E27FC236}">
              <a16:creationId xmlns:a16="http://schemas.microsoft.com/office/drawing/2014/main" id="{B212A7EE-133F-45ED-93DE-6FC25ABA55E3}"/>
            </a:ext>
          </a:extLst>
        </xdr:cNvPr>
        <xdr:cNvSpPr txBox="1"/>
      </xdr:nvSpPr>
      <xdr:spPr>
        <a:xfrm>
          <a:off x="4686300" y="611132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87702</xdr:rowOff>
    </xdr:from>
    <xdr:to>
      <xdr:col>24</xdr:col>
      <xdr:colOff>114300</xdr:colOff>
      <xdr:row>37</xdr:row>
      <xdr:rowOff>17852</xdr:rowOff>
    </xdr:to>
    <xdr:sp macro="" textlink="">
      <xdr:nvSpPr>
        <xdr:cNvPr id="61" name="フローチャート: 判断 60">
          <a:extLst>
            <a:ext uri="{FF2B5EF4-FFF2-40B4-BE49-F238E27FC236}">
              <a16:creationId xmlns:a16="http://schemas.microsoft.com/office/drawing/2014/main" id="{93F259BE-6342-49AF-B242-34EAAABD69CB}"/>
            </a:ext>
          </a:extLst>
        </xdr:cNvPr>
        <xdr:cNvSpPr/>
      </xdr:nvSpPr>
      <xdr:spPr>
        <a:xfrm>
          <a:off x="4584700" y="6259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81014</xdr:rowOff>
    </xdr:from>
    <xdr:to>
      <xdr:col>19</xdr:col>
      <xdr:colOff>177800</xdr:colOff>
      <xdr:row>38</xdr:row>
      <xdr:rowOff>98516</xdr:rowOff>
    </xdr:to>
    <xdr:cxnSp macro="">
      <xdr:nvCxnSpPr>
        <xdr:cNvPr id="62" name="直線コネクタ 61">
          <a:extLst>
            <a:ext uri="{FF2B5EF4-FFF2-40B4-BE49-F238E27FC236}">
              <a16:creationId xmlns:a16="http://schemas.microsoft.com/office/drawing/2014/main" id="{1CADF69E-6F9D-4CD0-A5B7-78B1DC87414F}"/>
            </a:ext>
          </a:extLst>
        </xdr:cNvPr>
        <xdr:cNvCxnSpPr/>
      </xdr:nvCxnSpPr>
      <xdr:spPr>
        <a:xfrm flipV="1">
          <a:off x="2908300" y="6596114"/>
          <a:ext cx="889000" cy="17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94057</xdr:rowOff>
    </xdr:from>
    <xdr:to>
      <xdr:col>20</xdr:col>
      <xdr:colOff>38100</xdr:colOff>
      <xdr:row>37</xdr:row>
      <xdr:rowOff>24207</xdr:rowOff>
    </xdr:to>
    <xdr:sp macro="" textlink="">
      <xdr:nvSpPr>
        <xdr:cNvPr id="63" name="フローチャート: 判断 62">
          <a:extLst>
            <a:ext uri="{FF2B5EF4-FFF2-40B4-BE49-F238E27FC236}">
              <a16:creationId xmlns:a16="http://schemas.microsoft.com/office/drawing/2014/main" id="{4794CDBB-2256-4AFF-81A7-B1732217B556}"/>
            </a:ext>
          </a:extLst>
        </xdr:cNvPr>
        <xdr:cNvSpPr/>
      </xdr:nvSpPr>
      <xdr:spPr>
        <a:xfrm>
          <a:off x="3746500" y="6266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40734</xdr:rowOff>
    </xdr:from>
    <xdr:ext cx="534377" cy="259045"/>
    <xdr:sp macro="" textlink="">
      <xdr:nvSpPr>
        <xdr:cNvPr id="64" name="テキスト ボックス 63">
          <a:extLst>
            <a:ext uri="{FF2B5EF4-FFF2-40B4-BE49-F238E27FC236}">
              <a16:creationId xmlns:a16="http://schemas.microsoft.com/office/drawing/2014/main" id="{9C2D75F8-8D2F-4221-9399-26A33BB2E25D}"/>
            </a:ext>
          </a:extLst>
        </xdr:cNvPr>
        <xdr:cNvSpPr txBox="1"/>
      </xdr:nvSpPr>
      <xdr:spPr>
        <a:xfrm>
          <a:off x="3530111" y="6041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88237</xdr:rowOff>
    </xdr:from>
    <xdr:to>
      <xdr:col>15</xdr:col>
      <xdr:colOff>50800</xdr:colOff>
      <xdr:row>38</xdr:row>
      <xdr:rowOff>98516</xdr:rowOff>
    </xdr:to>
    <xdr:cxnSp macro="">
      <xdr:nvCxnSpPr>
        <xdr:cNvPr id="65" name="直線コネクタ 64">
          <a:extLst>
            <a:ext uri="{FF2B5EF4-FFF2-40B4-BE49-F238E27FC236}">
              <a16:creationId xmlns:a16="http://schemas.microsoft.com/office/drawing/2014/main" id="{6E40A182-08BD-49B4-84BC-52F5B12B5739}"/>
            </a:ext>
          </a:extLst>
        </xdr:cNvPr>
        <xdr:cNvCxnSpPr/>
      </xdr:nvCxnSpPr>
      <xdr:spPr>
        <a:xfrm>
          <a:off x="2019300" y="6603337"/>
          <a:ext cx="889000" cy="10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110388</xdr:rowOff>
    </xdr:from>
    <xdr:to>
      <xdr:col>15</xdr:col>
      <xdr:colOff>101600</xdr:colOff>
      <xdr:row>37</xdr:row>
      <xdr:rowOff>40538</xdr:rowOff>
    </xdr:to>
    <xdr:sp macro="" textlink="">
      <xdr:nvSpPr>
        <xdr:cNvPr id="66" name="フローチャート: 判断 65">
          <a:extLst>
            <a:ext uri="{FF2B5EF4-FFF2-40B4-BE49-F238E27FC236}">
              <a16:creationId xmlns:a16="http://schemas.microsoft.com/office/drawing/2014/main" id="{A12DBF2B-6A3C-4D4D-8151-06E73E53A477}"/>
            </a:ext>
          </a:extLst>
        </xdr:cNvPr>
        <xdr:cNvSpPr/>
      </xdr:nvSpPr>
      <xdr:spPr>
        <a:xfrm>
          <a:off x="2857500" y="6282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57065</xdr:rowOff>
    </xdr:from>
    <xdr:ext cx="534377" cy="259045"/>
    <xdr:sp macro="" textlink="">
      <xdr:nvSpPr>
        <xdr:cNvPr id="67" name="テキスト ボックス 66">
          <a:extLst>
            <a:ext uri="{FF2B5EF4-FFF2-40B4-BE49-F238E27FC236}">
              <a16:creationId xmlns:a16="http://schemas.microsoft.com/office/drawing/2014/main" id="{4067FE38-1BF6-43C1-B617-F431203AA505}"/>
            </a:ext>
          </a:extLst>
        </xdr:cNvPr>
        <xdr:cNvSpPr txBox="1"/>
      </xdr:nvSpPr>
      <xdr:spPr>
        <a:xfrm>
          <a:off x="2641111" y="6057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88237</xdr:rowOff>
    </xdr:from>
    <xdr:to>
      <xdr:col>10</xdr:col>
      <xdr:colOff>114300</xdr:colOff>
      <xdr:row>38</xdr:row>
      <xdr:rowOff>105309</xdr:rowOff>
    </xdr:to>
    <xdr:cxnSp macro="">
      <xdr:nvCxnSpPr>
        <xdr:cNvPr id="68" name="直線コネクタ 67">
          <a:extLst>
            <a:ext uri="{FF2B5EF4-FFF2-40B4-BE49-F238E27FC236}">
              <a16:creationId xmlns:a16="http://schemas.microsoft.com/office/drawing/2014/main" id="{745FE0BE-8AA6-4B8A-ADC0-00B97E59085F}"/>
            </a:ext>
          </a:extLst>
        </xdr:cNvPr>
        <xdr:cNvCxnSpPr/>
      </xdr:nvCxnSpPr>
      <xdr:spPr>
        <a:xfrm flipV="1">
          <a:off x="1130300" y="6603337"/>
          <a:ext cx="889000" cy="17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121462</xdr:rowOff>
    </xdr:from>
    <xdr:to>
      <xdr:col>10</xdr:col>
      <xdr:colOff>165100</xdr:colOff>
      <xdr:row>37</xdr:row>
      <xdr:rowOff>51612</xdr:rowOff>
    </xdr:to>
    <xdr:sp macro="" textlink="">
      <xdr:nvSpPr>
        <xdr:cNvPr id="69" name="フローチャート: 判断 68">
          <a:extLst>
            <a:ext uri="{FF2B5EF4-FFF2-40B4-BE49-F238E27FC236}">
              <a16:creationId xmlns:a16="http://schemas.microsoft.com/office/drawing/2014/main" id="{5A4E552E-25DB-409D-A581-65E8AE491546}"/>
            </a:ext>
          </a:extLst>
        </xdr:cNvPr>
        <xdr:cNvSpPr/>
      </xdr:nvSpPr>
      <xdr:spPr>
        <a:xfrm>
          <a:off x="1968500" y="6293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68139</xdr:rowOff>
    </xdr:from>
    <xdr:ext cx="534377" cy="259045"/>
    <xdr:sp macro="" textlink="">
      <xdr:nvSpPr>
        <xdr:cNvPr id="70" name="テキスト ボックス 69">
          <a:extLst>
            <a:ext uri="{FF2B5EF4-FFF2-40B4-BE49-F238E27FC236}">
              <a16:creationId xmlns:a16="http://schemas.microsoft.com/office/drawing/2014/main" id="{00FD73BB-D995-408B-81BA-C4BFEE3897BB}"/>
            </a:ext>
          </a:extLst>
        </xdr:cNvPr>
        <xdr:cNvSpPr txBox="1"/>
      </xdr:nvSpPr>
      <xdr:spPr>
        <a:xfrm>
          <a:off x="1752111" y="6068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69743</xdr:rowOff>
    </xdr:from>
    <xdr:to>
      <xdr:col>6</xdr:col>
      <xdr:colOff>38100</xdr:colOff>
      <xdr:row>36</xdr:row>
      <xdr:rowOff>171343</xdr:rowOff>
    </xdr:to>
    <xdr:sp macro="" textlink="">
      <xdr:nvSpPr>
        <xdr:cNvPr id="71" name="フローチャート: 判断 70">
          <a:extLst>
            <a:ext uri="{FF2B5EF4-FFF2-40B4-BE49-F238E27FC236}">
              <a16:creationId xmlns:a16="http://schemas.microsoft.com/office/drawing/2014/main" id="{2FFBD155-9E95-437F-94E3-4445888D9232}"/>
            </a:ext>
          </a:extLst>
        </xdr:cNvPr>
        <xdr:cNvSpPr/>
      </xdr:nvSpPr>
      <xdr:spPr>
        <a:xfrm>
          <a:off x="1079500" y="6241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16420</xdr:rowOff>
    </xdr:from>
    <xdr:ext cx="534377" cy="259045"/>
    <xdr:sp macro="" textlink="">
      <xdr:nvSpPr>
        <xdr:cNvPr id="72" name="テキスト ボックス 71">
          <a:extLst>
            <a:ext uri="{FF2B5EF4-FFF2-40B4-BE49-F238E27FC236}">
              <a16:creationId xmlns:a16="http://schemas.microsoft.com/office/drawing/2014/main" id="{111843C3-F58F-4028-9D0D-67D729BFEAB8}"/>
            </a:ext>
          </a:extLst>
        </xdr:cNvPr>
        <xdr:cNvSpPr txBox="1"/>
      </xdr:nvSpPr>
      <xdr:spPr>
        <a:xfrm>
          <a:off x="863111" y="6017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AD9A3AB7-37E5-42B2-B236-5610CB01187B}"/>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8A1DFA3D-7F56-45F0-B76A-7021F08FBFA1}"/>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88E10881-3836-46A9-8AD1-BA045E038527}"/>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1D00F55B-7892-46BA-9E38-DC3A58F49D94}"/>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47BF6311-5F1B-4599-BA10-D6DC56E9A803}"/>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37502</xdr:rowOff>
    </xdr:from>
    <xdr:to>
      <xdr:col>24</xdr:col>
      <xdr:colOff>114300</xdr:colOff>
      <xdr:row>38</xdr:row>
      <xdr:rowOff>139102</xdr:rowOff>
    </xdr:to>
    <xdr:sp macro="" textlink="">
      <xdr:nvSpPr>
        <xdr:cNvPr id="78" name="楕円 77">
          <a:extLst>
            <a:ext uri="{FF2B5EF4-FFF2-40B4-BE49-F238E27FC236}">
              <a16:creationId xmlns:a16="http://schemas.microsoft.com/office/drawing/2014/main" id="{BE9A8042-5747-4136-8E77-081A5B9036DB}"/>
            </a:ext>
          </a:extLst>
        </xdr:cNvPr>
        <xdr:cNvSpPr/>
      </xdr:nvSpPr>
      <xdr:spPr>
        <a:xfrm>
          <a:off x="4584700" y="6552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123879</xdr:rowOff>
    </xdr:from>
    <xdr:ext cx="534377" cy="259045"/>
    <xdr:sp macro="" textlink="">
      <xdr:nvSpPr>
        <xdr:cNvPr id="79" name="人件費該当値テキスト">
          <a:extLst>
            <a:ext uri="{FF2B5EF4-FFF2-40B4-BE49-F238E27FC236}">
              <a16:creationId xmlns:a16="http://schemas.microsoft.com/office/drawing/2014/main" id="{C6B315C0-2590-456E-880A-599F9A9927EF}"/>
            </a:ext>
          </a:extLst>
        </xdr:cNvPr>
        <xdr:cNvSpPr txBox="1"/>
      </xdr:nvSpPr>
      <xdr:spPr>
        <a:xfrm>
          <a:off x="4686300" y="6467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30214</xdr:rowOff>
    </xdr:from>
    <xdr:to>
      <xdr:col>20</xdr:col>
      <xdr:colOff>38100</xdr:colOff>
      <xdr:row>38</xdr:row>
      <xdr:rowOff>131814</xdr:rowOff>
    </xdr:to>
    <xdr:sp macro="" textlink="">
      <xdr:nvSpPr>
        <xdr:cNvPr id="80" name="楕円 79">
          <a:extLst>
            <a:ext uri="{FF2B5EF4-FFF2-40B4-BE49-F238E27FC236}">
              <a16:creationId xmlns:a16="http://schemas.microsoft.com/office/drawing/2014/main" id="{7CC2022E-6833-4158-9171-1418936EBFDB}"/>
            </a:ext>
          </a:extLst>
        </xdr:cNvPr>
        <xdr:cNvSpPr/>
      </xdr:nvSpPr>
      <xdr:spPr>
        <a:xfrm>
          <a:off x="3746500" y="6545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122941</xdr:rowOff>
    </xdr:from>
    <xdr:ext cx="534377" cy="259045"/>
    <xdr:sp macro="" textlink="">
      <xdr:nvSpPr>
        <xdr:cNvPr id="81" name="テキスト ボックス 80">
          <a:extLst>
            <a:ext uri="{FF2B5EF4-FFF2-40B4-BE49-F238E27FC236}">
              <a16:creationId xmlns:a16="http://schemas.microsoft.com/office/drawing/2014/main" id="{8EAF4FB3-E847-4EC0-A311-5803928540B9}"/>
            </a:ext>
          </a:extLst>
        </xdr:cNvPr>
        <xdr:cNvSpPr txBox="1"/>
      </xdr:nvSpPr>
      <xdr:spPr>
        <a:xfrm>
          <a:off x="3530111" y="6638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47716</xdr:rowOff>
    </xdr:from>
    <xdr:to>
      <xdr:col>15</xdr:col>
      <xdr:colOff>101600</xdr:colOff>
      <xdr:row>38</xdr:row>
      <xdr:rowOff>149316</xdr:rowOff>
    </xdr:to>
    <xdr:sp macro="" textlink="">
      <xdr:nvSpPr>
        <xdr:cNvPr id="82" name="楕円 81">
          <a:extLst>
            <a:ext uri="{FF2B5EF4-FFF2-40B4-BE49-F238E27FC236}">
              <a16:creationId xmlns:a16="http://schemas.microsoft.com/office/drawing/2014/main" id="{C98A29A8-5744-4A16-A401-2775B4528D1A}"/>
            </a:ext>
          </a:extLst>
        </xdr:cNvPr>
        <xdr:cNvSpPr/>
      </xdr:nvSpPr>
      <xdr:spPr>
        <a:xfrm>
          <a:off x="2857500" y="6562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140443</xdr:rowOff>
    </xdr:from>
    <xdr:ext cx="534377" cy="259045"/>
    <xdr:sp macro="" textlink="">
      <xdr:nvSpPr>
        <xdr:cNvPr id="83" name="テキスト ボックス 82">
          <a:extLst>
            <a:ext uri="{FF2B5EF4-FFF2-40B4-BE49-F238E27FC236}">
              <a16:creationId xmlns:a16="http://schemas.microsoft.com/office/drawing/2014/main" id="{C34EC568-8F84-41B1-80F5-06A4397CEC2E}"/>
            </a:ext>
          </a:extLst>
        </xdr:cNvPr>
        <xdr:cNvSpPr txBox="1"/>
      </xdr:nvSpPr>
      <xdr:spPr>
        <a:xfrm>
          <a:off x="2641111" y="6655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37437</xdr:rowOff>
    </xdr:from>
    <xdr:to>
      <xdr:col>10</xdr:col>
      <xdr:colOff>165100</xdr:colOff>
      <xdr:row>38</xdr:row>
      <xdr:rowOff>139037</xdr:rowOff>
    </xdr:to>
    <xdr:sp macro="" textlink="">
      <xdr:nvSpPr>
        <xdr:cNvPr id="84" name="楕円 83">
          <a:extLst>
            <a:ext uri="{FF2B5EF4-FFF2-40B4-BE49-F238E27FC236}">
              <a16:creationId xmlns:a16="http://schemas.microsoft.com/office/drawing/2014/main" id="{F9B77948-3055-4D31-A5EF-0A70681732AD}"/>
            </a:ext>
          </a:extLst>
        </xdr:cNvPr>
        <xdr:cNvSpPr/>
      </xdr:nvSpPr>
      <xdr:spPr>
        <a:xfrm>
          <a:off x="1968500" y="6552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130164</xdr:rowOff>
    </xdr:from>
    <xdr:ext cx="534377" cy="259045"/>
    <xdr:sp macro="" textlink="">
      <xdr:nvSpPr>
        <xdr:cNvPr id="85" name="テキスト ボックス 84">
          <a:extLst>
            <a:ext uri="{FF2B5EF4-FFF2-40B4-BE49-F238E27FC236}">
              <a16:creationId xmlns:a16="http://schemas.microsoft.com/office/drawing/2014/main" id="{D4E8935E-C189-45C7-86B6-8F92E37E6110}"/>
            </a:ext>
          </a:extLst>
        </xdr:cNvPr>
        <xdr:cNvSpPr txBox="1"/>
      </xdr:nvSpPr>
      <xdr:spPr>
        <a:xfrm>
          <a:off x="1752111" y="6645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54509</xdr:rowOff>
    </xdr:from>
    <xdr:to>
      <xdr:col>6</xdr:col>
      <xdr:colOff>38100</xdr:colOff>
      <xdr:row>38</xdr:row>
      <xdr:rowOff>156109</xdr:rowOff>
    </xdr:to>
    <xdr:sp macro="" textlink="">
      <xdr:nvSpPr>
        <xdr:cNvPr id="86" name="楕円 85">
          <a:extLst>
            <a:ext uri="{FF2B5EF4-FFF2-40B4-BE49-F238E27FC236}">
              <a16:creationId xmlns:a16="http://schemas.microsoft.com/office/drawing/2014/main" id="{63EBDA86-AE05-4EA7-A0F6-82B7A27C4C74}"/>
            </a:ext>
          </a:extLst>
        </xdr:cNvPr>
        <xdr:cNvSpPr/>
      </xdr:nvSpPr>
      <xdr:spPr>
        <a:xfrm>
          <a:off x="1079500" y="6569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147236</xdr:rowOff>
    </xdr:from>
    <xdr:ext cx="534377" cy="259045"/>
    <xdr:sp macro="" textlink="">
      <xdr:nvSpPr>
        <xdr:cNvPr id="87" name="テキスト ボックス 86">
          <a:extLst>
            <a:ext uri="{FF2B5EF4-FFF2-40B4-BE49-F238E27FC236}">
              <a16:creationId xmlns:a16="http://schemas.microsoft.com/office/drawing/2014/main" id="{9C980667-9D50-4402-A250-11D7241E3B6E}"/>
            </a:ext>
          </a:extLst>
        </xdr:cNvPr>
        <xdr:cNvSpPr txBox="1"/>
      </xdr:nvSpPr>
      <xdr:spPr>
        <a:xfrm>
          <a:off x="863111" y="6662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5AFD643-6BB9-4A80-BD61-6D7CB419A481}"/>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FAB23C9D-F4C0-4F70-B6DD-ABE63DD35CCC}"/>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12C718C5-F6ED-4570-856F-74880E555D1F}"/>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D6778DA3-5BC6-4361-85A7-472E19D3361A}"/>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C1B1064C-EB70-48C5-8690-84D1E3F09777}"/>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A0D6B093-E939-4E0B-9CCC-7300C7A1E254}"/>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DF268C17-EE34-4A4B-BD2D-950EE220C03C}"/>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AEB1181-B5DE-4F8F-8383-1DA7C19EFE3C}"/>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B5032EFD-DCF4-4295-9CDC-983C6A92001F}"/>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D17F8FF2-9496-45C5-934C-7C295204F1BF}"/>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8" name="直線コネクタ 97">
          <a:extLst>
            <a:ext uri="{FF2B5EF4-FFF2-40B4-BE49-F238E27FC236}">
              <a16:creationId xmlns:a16="http://schemas.microsoft.com/office/drawing/2014/main" id="{1DCBAAEE-89DD-4990-B3EC-657F890C0627}"/>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99" name="テキスト ボックス 98">
          <a:extLst>
            <a:ext uri="{FF2B5EF4-FFF2-40B4-BE49-F238E27FC236}">
              <a16:creationId xmlns:a16="http://schemas.microsoft.com/office/drawing/2014/main" id="{CE1D1609-08F4-45A9-8F4C-FE2F66C5EF38}"/>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0" name="直線コネクタ 99">
          <a:extLst>
            <a:ext uri="{FF2B5EF4-FFF2-40B4-BE49-F238E27FC236}">
              <a16:creationId xmlns:a16="http://schemas.microsoft.com/office/drawing/2014/main" id="{912A39CE-F016-4CA9-8DF6-039CBB5FDDCC}"/>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1" name="テキスト ボックス 100">
          <a:extLst>
            <a:ext uri="{FF2B5EF4-FFF2-40B4-BE49-F238E27FC236}">
              <a16:creationId xmlns:a16="http://schemas.microsoft.com/office/drawing/2014/main" id="{56B6DD6E-6A52-4678-96CA-A4C472FCC6D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2" name="直線コネクタ 101">
          <a:extLst>
            <a:ext uri="{FF2B5EF4-FFF2-40B4-BE49-F238E27FC236}">
              <a16:creationId xmlns:a16="http://schemas.microsoft.com/office/drawing/2014/main" id="{8932D179-938C-4EFD-962A-F0E4335E9372}"/>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3" name="テキスト ボックス 102">
          <a:extLst>
            <a:ext uri="{FF2B5EF4-FFF2-40B4-BE49-F238E27FC236}">
              <a16:creationId xmlns:a16="http://schemas.microsoft.com/office/drawing/2014/main" id="{9833B480-CB07-4EC5-9CA8-E6EC7FB6FF88}"/>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4" name="直線コネクタ 103">
          <a:extLst>
            <a:ext uri="{FF2B5EF4-FFF2-40B4-BE49-F238E27FC236}">
              <a16:creationId xmlns:a16="http://schemas.microsoft.com/office/drawing/2014/main" id="{B060A957-EE19-4871-8EED-555A2CEA1E7A}"/>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5" name="テキスト ボックス 104">
          <a:extLst>
            <a:ext uri="{FF2B5EF4-FFF2-40B4-BE49-F238E27FC236}">
              <a16:creationId xmlns:a16="http://schemas.microsoft.com/office/drawing/2014/main" id="{FB579246-6104-4E90-802F-AD6E817CA22A}"/>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6" name="直線コネクタ 105">
          <a:extLst>
            <a:ext uri="{FF2B5EF4-FFF2-40B4-BE49-F238E27FC236}">
              <a16:creationId xmlns:a16="http://schemas.microsoft.com/office/drawing/2014/main" id="{ED7C2FEC-44C1-4B1F-A04C-D61D36B26E45}"/>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7" name="テキスト ボックス 106">
          <a:extLst>
            <a:ext uri="{FF2B5EF4-FFF2-40B4-BE49-F238E27FC236}">
              <a16:creationId xmlns:a16="http://schemas.microsoft.com/office/drawing/2014/main" id="{375343DE-E89F-4FC3-A653-9FB135D9BD9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8" name="物件費グラフ枠">
          <a:extLst>
            <a:ext uri="{FF2B5EF4-FFF2-40B4-BE49-F238E27FC236}">
              <a16:creationId xmlns:a16="http://schemas.microsoft.com/office/drawing/2014/main" id="{C91DD3E4-C0ED-4DF5-8E39-296BD2770BC2}"/>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162222</xdr:rowOff>
    </xdr:from>
    <xdr:to>
      <xdr:col>24</xdr:col>
      <xdr:colOff>62865</xdr:colOff>
      <xdr:row>57</xdr:row>
      <xdr:rowOff>114257</xdr:rowOff>
    </xdr:to>
    <xdr:cxnSp macro="">
      <xdr:nvCxnSpPr>
        <xdr:cNvPr id="109" name="直線コネクタ 108">
          <a:extLst>
            <a:ext uri="{FF2B5EF4-FFF2-40B4-BE49-F238E27FC236}">
              <a16:creationId xmlns:a16="http://schemas.microsoft.com/office/drawing/2014/main" id="{C925A52D-69EE-439F-BCAC-9B43A0286D97}"/>
            </a:ext>
          </a:extLst>
        </xdr:cNvPr>
        <xdr:cNvCxnSpPr/>
      </xdr:nvCxnSpPr>
      <xdr:spPr>
        <a:xfrm flipV="1">
          <a:off x="4633595" y="8906172"/>
          <a:ext cx="1270" cy="9807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118084</xdr:rowOff>
    </xdr:from>
    <xdr:ext cx="534377" cy="259045"/>
    <xdr:sp macro="" textlink="">
      <xdr:nvSpPr>
        <xdr:cNvPr id="110" name="物件費最小値テキスト">
          <a:extLst>
            <a:ext uri="{FF2B5EF4-FFF2-40B4-BE49-F238E27FC236}">
              <a16:creationId xmlns:a16="http://schemas.microsoft.com/office/drawing/2014/main" id="{17FFA178-9F46-495C-805D-1E48F102CC9A}"/>
            </a:ext>
          </a:extLst>
        </xdr:cNvPr>
        <xdr:cNvSpPr txBox="1"/>
      </xdr:nvSpPr>
      <xdr:spPr>
        <a:xfrm>
          <a:off x="4686300" y="9890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114257</xdr:rowOff>
    </xdr:from>
    <xdr:to>
      <xdr:col>24</xdr:col>
      <xdr:colOff>152400</xdr:colOff>
      <xdr:row>57</xdr:row>
      <xdr:rowOff>114257</xdr:rowOff>
    </xdr:to>
    <xdr:cxnSp macro="">
      <xdr:nvCxnSpPr>
        <xdr:cNvPr id="111" name="直線コネクタ 110">
          <a:extLst>
            <a:ext uri="{FF2B5EF4-FFF2-40B4-BE49-F238E27FC236}">
              <a16:creationId xmlns:a16="http://schemas.microsoft.com/office/drawing/2014/main" id="{ACE35FCA-899F-4B7D-A7C9-4317D2F4D746}"/>
            </a:ext>
          </a:extLst>
        </xdr:cNvPr>
        <xdr:cNvCxnSpPr/>
      </xdr:nvCxnSpPr>
      <xdr:spPr>
        <a:xfrm>
          <a:off x="4546600" y="98869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108899</xdr:rowOff>
    </xdr:from>
    <xdr:ext cx="599010" cy="259045"/>
    <xdr:sp macro="" textlink="">
      <xdr:nvSpPr>
        <xdr:cNvPr id="112" name="物件費最大値テキスト">
          <a:extLst>
            <a:ext uri="{FF2B5EF4-FFF2-40B4-BE49-F238E27FC236}">
              <a16:creationId xmlns:a16="http://schemas.microsoft.com/office/drawing/2014/main" id="{6ACD8482-F8E3-4A3D-89E9-3C8ECC0CC0FB}"/>
            </a:ext>
          </a:extLst>
        </xdr:cNvPr>
        <xdr:cNvSpPr txBox="1"/>
      </xdr:nvSpPr>
      <xdr:spPr>
        <a:xfrm>
          <a:off x="4686300" y="8681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162222</xdr:rowOff>
    </xdr:from>
    <xdr:to>
      <xdr:col>24</xdr:col>
      <xdr:colOff>152400</xdr:colOff>
      <xdr:row>51</xdr:row>
      <xdr:rowOff>162222</xdr:rowOff>
    </xdr:to>
    <xdr:cxnSp macro="">
      <xdr:nvCxnSpPr>
        <xdr:cNvPr id="113" name="直線コネクタ 112">
          <a:extLst>
            <a:ext uri="{FF2B5EF4-FFF2-40B4-BE49-F238E27FC236}">
              <a16:creationId xmlns:a16="http://schemas.microsoft.com/office/drawing/2014/main" id="{60743E43-01EB-4AD4-A8E1-D125E0624F88}"/>
            </a:ext>
          </a:extLst>
        </xdr:cNvPr>
        <xdr:cNvCxnSpPr/>
      </xdr:nvCxnSpPr>
      <xdr:spPr>
        <a:xfrm>
          <a:off x="4546600" y="89061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13348</xdr:rowOff>
    </xdr:from>
    <xdr:to>
      <xdr:col>24</xdr:col>
      <xdr:colOff>63500</xdr:colOff>
      <xdr:row>57</xdr:row>
      <xdr:rowOff>27700</xdr:rowOff>
    </xdr:to>
    <xdr:cxnSp macro="">
      <xdr:nvCxnSpPr>
        <xdr:cNvPr id="114" name="直線コネクタ 113">
          <a:extLst>
            <a:ext uri="{FF2B5EF4-FFF2-40B4-BE49-F238E27FC236}">
              <a16:creationId xmlns:a16="http://schemas.microsoft.com/office/drawing/2014/main" id="{D800ABD5-1B3B-4852-B69E-C5ECE15BBC67}"/>
            </a:ext>
          </a:extLst>
        </xdr:cNvPr>
        <xdr:cNvCxnSpPr/>
      </xdr:nvCxnSpPr>
      <xdr:spPr>
        <a:xfrm flipV="1">
          <a:off x="3797300" y="9785998"/>
          <a:ext cx="838200" cy="14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62775</xdr:rowOff>
    </xdr:from>
    <xdr:ext cx="534377" cy="259045"/>
    <xdr:sp macro="" textlink="">
      <xdr:nvSpPr>
        <xdr:cNvPr id="115" name="物件費平均値テキスト">
          <a:extLst>
            <a:ext uri="{FF2B5EF4-FFF2-40B4-BE49-F238E27FC236}">
              <a16:creationId xmlns:a16="http://schemas.microsoft.com/office/drawing/2014/main" id="{26F8E3AC-156E-48A3-AC1B-41A2385B88F3}"/>
            </a:ext>
          </a:extLst>
        </xdr:cNvPr>
        <xdr:cNvSpPr txBox="1"/>
      </xdr:nvSpPr>
      <xdr:spPr>
        <a:xfrm>
          <a:off x="4686300" y="94925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39898</xdr:rowOff>
    </xdr:from>
    <xdr:to>
      <xdr:col>24</xdr:col>
      <xdr:colOff>114300</xdr:colOff>
      <xdr:row>56</xdr:row>
      <xdr:rowOff>141498</xdr:rowOff>
    </xdr:to>
    <xdr:sp macro="" textlink="">
      <xdr:nvSpPr>
        <xdr:cNvPr id="116" name="フローチャート: 判断 115">
          <a:extLst>
            <a:ext uri="{FF2B5EF4-FFF2-40B4-BE49-F238E27FC236}">
              <a16:creationId xmlns:a16="http://schemas.microsoft.com/office/drawing/2014/main" id="{E3904F99-3607-4FC2-AF58-C61EA84522E7}"/>
            </a:ext>
          </a:extLst>
        </xdr:cNvPr>
        <xdr:cNvSpPr/>
      </xdr:nvSpPr>
      <xdr:spPr>
        <a:xfrm>
          <a:off x="4584700" y="9641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27700</xdr:rowOff>
    </xdr:from>
    <xdr:to>
      <xdr:col>19</xdr:col>
      <xdr:colOff>177800</xdr:colOff>
      <xdr:row>57</xdr:row>
      <xdr:rowOff>29634</xdr:rowOff>
    </xdr:to>
    <xdr:cxnSp macro="">
      <xdr:nvCxnSpPr>
        <xdr:cNvPr id="117" name="直線コネクタ 116">
          <a:extLst>
            <a:ext uri="{FF2B5EF4-FFF2-40B4-BE49-F238E27FC236}">
              <a16:creationId xmlns:a16="http://schemas.microsoft.com/office/drawing/2014/main" id="{EF35A4AD-EE1E-4ED4-9A1C-03AF308E0F30}"/>
            </a:ext>
          </a:extLst>
        </xdr:cNvPr>
        <xdr:cNvCxnSpPr/>
      </xdr:nvCxnSpPr>
      <xdr:spPr>
        <a:xfrm flipV="1">
          <a:off x="2908300" y="9800350"/>
          <a:ext cx="889000" cy="1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41671</xdr:rowOff>
    </xdr:from>
    <xdr:to>
      <xdr:col>20</xdr:col>
      <xdr:colOff>38100</xdr:colOff>
      <xdr:row>56</xdr:row>
      <xdr:rowOff>143271</xdr:rowOff>
    </xdr:to>
    <xdr:sp macro="" textlink="">
      <xdr:nvSpPr>
        <xdr:cNvPr id="118" name="フローチャート: 判断 117">
          <a:extLst>
            <a:ext uri="{FF2B5EF4-FFF2-40B4-BE49-F238E27FC236}">
              <a16:creationId xmlns:a16="http://schemas.microsoft.com/office/drawing/2014/main" id="{0094710C-6111-44BA-BB07-3C5F8A3EA466}"/>
            </a:ext>
          </a:extLst>
        </xdr:cNvPr>
        <xdr:cNvSpPr/>
      </xdr:nvSpPr>
      <xdr:spPr>
        <a:xfrm>
          <a:off x="3746500" y="9642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159798</xdr:rowOff>
    </xdr:from>
    <xdr:ext cx="534377" cy="259045"/>
    <xdr:sp macro="" textlink="">
      <xdr:nvSpPr>
        <xdr:cNvPr id="119" name="テキスト ボックス 118">
          <a:extLst>
            <a:ext uri="{FF2B5EF4-FFF2-40B4-BE49-F238E27FC236}">
              <a16:creationId xmlns:a16="http://schemas.microsoft.com/office/drawing/2014/main" id="{F5D7361B-6CE8-46BD-84E0-50A87607108A}"/>
            </a:ext>
          </a:extLst>
        </xdr:cNvPr>
        <xdr:cNvSpPr txBox="1"/>
      </xdr:nvSpPr>
      <xdr:spPr>
        <a:xfrm>
          <a:off x="3530111" y="9418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22103</xdr:rowOff>
    </xdr:from>
    <xdr:to>
      <xdr:col>15</xdr:col>
      <xdr:colOff>50800</xdr:colOff>
      <xdr:row>57</xdr:row>
      <xdr:rowOff>29634</xdr:rowOff>
    </xdr:to>
    <xdr:cxnSp macro="">
      <xdr:nvCxnSpPr>
        <xdr:cNvPr id="120" name="直線コネクタ 119">
          <a:extLst>
            <a:ext uri="{FF2B5EF4-FFF2-40B4-BE49-F238E27FC236}">
              <a16:creationId xmlns:a16="http://schemas.microsoft.com/office/drawing/2014/main" id="{E59E3999-4E73-45FF-B4A1-2182335BCF3D}"/>
            </a:ext>
          </a:extLst>
        </xdr:cNvPr>
        <xdr:cNvCxnSpPr/>
      </xdr:nvCxnSpPr>
      <xdr:spPr>
        <a:xfrm>
          <a:off x="2019300" y="9794753"/>
          <a:ext cx="889000" cy="7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32052</xdr:rowOff>
    </xdr:from>
    <xdr:to>
      <xdr:col>15</xdr:col>
      <xdr:colOff>101600</xdr:colOff>
      <xdr:row>56</xdr:row>
      <xdr:rowOff>133652</xdr:rowOff>
    </xdr:to>
    <xdr:sp macro="" textlink="">
      <xdr:nvSpPr>
        <xdr:cNvPr id="121" name="フローチャート: 判断 120">
          <a:extLst>
            <a:ext uri="{FF2B5EF4-FFF2-40B4-BE49-F238E27FC236}">
              <a16:creationId xmlns:a16="http://schemas.microsoft.com/office/drawing/2014/main" id="{29E02503-A0D3-4E0E-8805-C7BB8F1729EF}"/>
            </a:ext>
          </a:extLst>
        </xdr:cNvPr>
        <xdr:cNvSpPr/>
      </xdr:nvSpPr>
      <xdr:spPr>
        <a:xfrm>
          <a:off x="2857500" y="9633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150179</xdr:rowOff>
    </xdr:from>
    <xdr:ext cx="534377" cy="259045"/>
    <xdr:sp macro="" textlink="">
      <xdr:nvSpPr>
        <xdr:cNvPr id="122" name="テキスト ボックス 121">
          <a:extLst>
            <a:ext uri="{FF2B5EF4-FFF2-40B4-BE49-F238E27FC236}">
              <a16:creationId xmlns:a16="http://schemas.microsoft.com/office/drawing/2014/main" id="{0A5ED446-21D4-48BC-ADC7-EB3F23739411}"/>
            </a:ext>
          </a:extLst>
        </xdr:cNvPr>
        <xdr:cNvSpPr txBox="1"/>
      </xdr:nvSpPr>
      <xdr:spPr>
        <a:xfrm>
          <a:off x="2641111" y="9408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22103</xdr:rowOff>
    </xdr:from>
    <xdr:to>
      <xdr:col>10</xdr:col>
      <xdr:colOff>114300</xdr:colOff>
      <xdr:row>57</xdr:row>
      <xdr:rowOff>48351</xdr:rowOff>
    </xdr:to>
    <xdr:cxnSp macro="">
      <xdr:nvCxnSpPr>
        <xdr:cNvPr id="123" name="直線コネクタ 122">
          <a:extLst>
            <a:ext uri="{FF2B5EF4-FFF2-40B4-BE49-F238E27FC236}">
              <a16:creationId xmlns:a16="http://schemas.microsoft.com/office/drawing/2014/main" id="{B9D10583-29C1-4429-A262-0EACFB65B461}"/>
            </a:ext>
          </a:extLst>
        </xdr:cNvPr>
        <xdr:cNvCxnSpPr/>
      </xdr:nvCxnSpPr>
      <xdr:spPr>
        <a:xfrm flipV="1">
          <a:off x="1130300" y="9794753"/>
          <a:ext cx="889000" cy="26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10709</xdr:rowOff>
    </xdr:from>
    <xdr:to>
      <xdr:col>10</xdr:col>
      <xdr:colOff>165100</xdr:colOff>
      <xdr:row>56</xdr:row>
      <xdr:rowOff>112309</xdr:rowOff>
    </xdr:to>
    <xdr:sp macro="" textlink="">
      <xdr:nvSpPr>
        <xdr:cNvPr id="124" name="フローチャート: 判断 123">
          <a:extLst>
            <a:ext uri="{FF2B5EF4-FFF2-40B4-BE49-F238E27FC236}">
              <a16:creationId xmlns:a16="http://schemas.microsoft.com/office/drawing/2014/main" id="{148CE6FA-6853-45E5-B4CA-1A6048046C70}"/>
            </a:ext>
          </a:extLst>
        </xdr:cNvPr>
        <xdr:cNvSpPr/>
      </xdr:nvSpPr>
      <xdr:spPr>
        <a:xfrm>
          <a:off x="1968500" y="9611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128836</xdr:rowOff>
    </xdr:from>
    <xdr:ext cx="534377" cy="259045"/>
    <xdr:sp macro="" textlink="">
      <xdr:nvSpPr>
        <xdr:cNvPr id="125" name="テキスト ボックス 124">
          <a:extLst>
            <a:ext uri="{FF2B5EF4-FFF2-40B4-BE49-F238E27FC236}">
              <a16:creationId xmlns:a16="http://schemas.microsoft.com/office/drawing/2014/main" id="{93BD0B12-FDF8-4201-B48C-B2090D1F6FC9}"/>
            </a:ext>
          </a:extLst>
        </xdr:cNvPr>
        <xdr:cNvSpPr txBox="1"/>
      </xdr:nvSpPr>
      <xdr:spPr>
        <a:xfrm>
          <a:off x="1752111" y="9387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87570</xdr:rowOff>
    </xdr:from>
    <xdr:to>
      <xdr:col>6</xdr:col>
      <xdr:colOff>38100</xdr:colOff>
      <xdr:row>57</xdr:row>
      <xdr:rowOff>17720</xdr:rowOff>
    </xdr:to>
    <xdr:sp macro="" textlink="">
      <xdr:nvSpPr>
        <xdr:cNvPr id="126" name="フローチャート: 判断 125">
          <a:extLst>
            <a:ext uri="{FF2B5EF4-FFF2-40B4-BE49-F238E27FC236}">
              <a16:creationId xmlns:a16="http://schemas.microsoft.com/office/drawing/2014/main" id="{41D25D59-742B-4BEE-95C5-2F113D235DB3}"/>
            </a:ext>
          </a:extLst>
        </xdr:cNvPr>
        <xdr:cNvSpPr/>
      </xdr:nvSpPr>
      <xdr:spPr>
        <a:xfrm>
          <a:off x="1079500" y="9688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34247</xdr:rowOff>
    </xdr:from>
    <xdr:ext cx="534377" cy="259045"/>
    <xdr:sp macro="" textlink="">
      <xdr:nvSpPr>
        <xdr:cNvPr id="127" name="テキスト ボックス 126">
          <a:extLst>
            <a:ext uri="{FF2B5EF4-FFF2-40B4-BE49-F238E27FC236}">
              <a16:creationId xmlns:a16="http://schemas.microsoft.com/office/drawing/2014/main" id="{52DFE5D3-C6E9-4289-96DB-19FE4F588A8F}"/>
            </a:ext>
          </a:extLst>
        </xdr:cNvPr>
        <xdr:cNvSpPr txBox="1"/>
      </xdr:nvSpPr>
      <xdr:spPr>
        <a:xfrm>
          <a:off x="863111" y="9463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8" name="テキスト ボックス 127">
          <a:extLst>
            <a:ext uri="{FF2B5EF4-FFF2-40B4-BE49-F238E27FC236}">
              <a16:creationId xmlns:a16="http://schemas.microsoft.com/office/drawing/2014/main" id="{7294615F-A00C-4422-8325-B4508DDB6F39}"/>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4A775F4B-94A7-47A3-9F92-CF88A4A471A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9FBEB435-9700-4C4B-857C-277D41D55E14}"/>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58D37C78-FDCD-45F3-B30D-F7D9DDD93DBD}"/>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4C4B41C7-8BB2-419C-9779-BBF2CD09A5EB}"/>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133998</xdr:rowOff>
    </xdr:from>
    <xdr:to>
      <xdr:col>24</xdr:col>
      <xdr:colOff>114300</xdr:colOff>
      <xdr:row>57</xdr:row>
      <xdr:rowOff>64148</xdr:rowOff>
    </xdr:to>
    <xdr:sp macro="" textlink="">
      <xdr:nvSpPr>
        <xdr:cNvPr id="133" name="楕円 132">
          <a:extLst>
            <a:ext uri="{FF2B5EF4-FFF2-40B4-BE49-F238E27FC236}">
              <a16:creationId xmlns:a16="http://schemas.microsoft.com/office/drawing/2014/main" id="{60DDAD78-2557-47F7-BA9D-AED5BCEE3D8A}"/>
            </a:ext>
          </a:extLst>
        </xdr:cNvPr>
        <xdr:cNvSpPr/>
      </xdr:nvSpPr>
      <xdr:spPr>
        <a:xfrm>
          <a:off x="4584700" y="9735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48925</xdr:rowOff>
    </xdr:from>
    <xdr:ext cx="534377" cy="259045"/>
    <xdr:sp macro="" textlink="">
      <xdr:nvSpPr>
        <xdr:cNvPr id="134" name="物件費該当値テキスト">
          <a:extLst>
            <a:ext uri="{FF2B5EF4-FFF2-40B4-BE49-F238E27FC236}">
              <a16:creationId xmlns:a16="http://schemas.microsoft.com/office/drawing/2014/main" id="{BE4902CE-0DEB-41E8-A554-A1C5F95823D5}"/>
            </a:ext>
          </a:extLst>
        </xdr:cNvPr>
        <xdr:cNvSpPr txBox="1"/>
      </xdr:nvSpPr>
      <xdr:spPr>
        <a:xfrm>
          <a:off x="4686300" y="9650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148350</xdr:rowOff>
    </xdr:from>
    <xdr:to>
      <xdr:col>20</xdr:col>
      <xdr:colOff>38100</xdr:colOff>
      <xdr:row>57</xdr:row>
      <xdr:rowOff>78500</xdr:rowOff>
    </xdr:to>
    <xdr:sp macro="" textlink="">
      <xdr:nvSpPr>
        <xdr:cNvPr id="135" name="楕円 134">
          <a:extLst>
            <a:ext uri="{FF2B5EF4-FFF2-40B4-BE49-F238E27FC236}">
              <a16:creationId xmlns:a16="http://schemas.microsoft.com/office/drawing/2014/main" id="{BE3813E8-491B-4D2E-9DB3-205356CB5A91}"/>
            </a:ext>
          </a:extLst>
        </xdr:cNvPr>
        <xdr:cNvSpPr/>
      </xdr:nvSpPr>
      <xdr:spPr>
        <a:xfrm>
          <a:off x="3746500" y="974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69627</xdr:rowOff>
    </xdr:from>
    <xdr:ext cx="534377" cy="259045"/>
    <xdr:sp macro="" textlink="">
      <xdr:nvSpPr>
        <xdr:cNvPr id="136" name="テキスト ボックス 135">
          <a:extLst>
            <a:ext uri="{FF2B5EF4-FFF2-40B4-BE49-F238E27FC236}">
              <a16:creationId xmlns:a16="http://schemas.microsoft.com/office/drawing/2014/main" id="{9BE9015F-445D-43E9-A0BB-6800B4E3C5E1}"/>
            </a:ext>
          </a:extLst>
        </xdr:cNvPr>
        <xdr:cNvSpPr txBox="1"/>
      </xdr:nvSpPr>
      <xdr:spPr>
        <a:xfrm>
          <a:off x="3530111" y="9842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150284</xdr:rowOff>
    </xdr:from>
    <xdr:to>
      <xdr:col>15</xdr:col>
      <xdr:colOff>101600</xdr:colOff>
      <xdr:row>57</xdr:row>
      <xdr:rowOff>80434</xdr:rowOff>
    </xdr:to>
    <xdr:sp macro="" textlink="">
      <xdr:nvSpPr>
        <xdr:cNvPr id="137" name="楕円 136">
          <a:extLst>
            <a:ext uri="{FF2B5EF4-FFF2-40B4-BE49-F238E27FC236}">
              <a16:creationId xmlns:a16="http://schemas.microsoft.com/office/drawing/2014/main" id="{1900CD7A-DB73-4B73-B20F-73E64B002974}"/>
            </a:ext>
          </a:extLst>
        </xdr:cNvPr>
        <xdr:cNvSpPr/>
      </xdr:nvSpPr>
      <xdr:spPr>
        <a:xfrm>
          <a:off x="2857500" y="9751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71561</xdr:rowOff>
    </xdr:from>
    <xdr:ext cx="534377" cy="259045"/>
    <xdr:sp macro="" textlink="">
      <xdr:nvSpPr>
        <xdr:cNvPr id="138" name="テキスト ボックス 137">
          <a:extLst>
            <a:ext uri="{FF2B5EF4-FFF2-40B4-BE49-F238E27FC236}">
              <a16:creationId xmlns:a16="http://schemas.microsoft.com/office/drawing/2014/main" id="{5A6CE411-8E06-43C2-BF06-89AA95442FDB}"/>
            </a:ext>
          </a:extLst>
        </xdr:cNvPr>
        <xdr:cNvSpPr txBox="1"/>
      </xdr:nvSpPr>
      <xdr:spPr>
        <a:xfrm>
          <a:off x="2641111" y="9844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142753</xdr:rowOff>
    </xdr:from>
    <xdr:to>
      <xdr:col>10</xdr:col>
      <xdr:colOff>165100</xdr:colOff>
      <xdr:row>57</xdr:row>
      <xdr:rowOff>72903</xdr:rowOff>
    </xdr:to>
    <xdr:sp macro="" textlink="">
      <xdr:nvSpPr>
        <xdr:cNvPr id="139" name="楕円 138">
          <a:extLst>
            <a:ext uri="{FF2B5EF4-FFF2-40B4-BE49-F238E27FC236}">
              <a16:creationId xmlns:a16="http://schemas.microsoft.com/office/drawing/2014/main" id="{54C90F7D-BC3F-4F3C-A838-7FAF5CE2A891}"/>
            </a:ext>
          </a:extLst>
        </xdr:cNvPr>
        <xdr:cNvSpPr/>
      </xdr:nvSpPr>
      <xdr:spPr>
        <a:xfrm>
          <a:off x="1968500" y="9743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64030</xdr:rowOff>
    </xdr:from>
    <xdr:ext cx="534377" cy="259045"/>
    <xdr:sp macro="" textlink="">
      <xdr:nvSpPr>
        <xdr:cNvPr id="140" name="テキスト ボックス 139">
          <a:extLst>
            <a:ext uri="{FF2B5EF4-FFF2-40B4-BE49-F238E27FC236}">
              <a16:creationId xmlns:a16="http://schemas.microsoft.com/office/drawing/2014/main" id="{7C3711DD-83A7-43CE-B487-A8053BE57ADD}"/>
            </a:ext>
          </a:extLst>
        </xdr:cNvPr>
        <xdr:cNvSpPr txBox="1"/>
      </xdr:nvSpPr>
      <xdr:spPr>
        <a:xfrm>
          <a:off x="1752111" y="9836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169001</xdr:rowOff>
    </xdr:from>
    <xdr:to>
      <xdr:col>6</xdr:col>
      <xdr:colOff>38100</xdr:colOff>
      <xdr:row>57</xdr:row>
      <xdr:rowOff>99151</xdr:rowOff>
    </xdr:to>
    <xdr:sp macro="" textlink="">
      <xdr:nvSpPr>
        <xdr:cNvPr id="141" name="楕円 140">
          <a:extLst>
            <a:ext uri="{FF2B5EF4-FFF2-40B4-BE49-F238E27FC236}">
              <a16:creationId xmlns:a16="http://schemas.microsoft.com/office/drawing/2014/main" id="{5471F9D5-2A4A-4B9A-A075-8213621D6462}"/>
            </a:ext>
          </a:extLst>
        </xdr:cNvPr>
        <xdr:cNvSpPr/>
      </xdr:nvSpPr>
      <xdr:spPr>
        <a:xfrm>
          <a:off x="1079500" y="9770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90278</xdr:rowOff>
    </xdr:from>
    <xdr:ext cx="534377" cy="259045"/>
    <xdr:sp macro="" textlink="">
      <xdr:nvSpPr>
        <xdr:cNvPr id="142" name="テキスト ボックス 141">
          <a:extLst>
            <a:ext uri="{FF2B5EF4-FFF2-40B4-BE49-F238E27FC236}">
              <a16:creationId xmlns:a16="http://schemas.microsoft.com/office/drawing/2014/main" id="{8625D7C1-B513-454C-8AE9-385F13E6CD36}"/>
            </a:ext>
          </a:extLst>
        </xdr:cNvPr>
        <xdr:cNvSpPr txBox="1"/>
      </xdr:nvSpPr>
      <xdr:spPr>
        <a:xfrm>
          <a:off x="863111" y="9862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3" name="正方形/長方形 142">
          <a:extLst>
            <a:ext uri="{FF2B5EF4-FFF2-40B4-BE49-F238E27FC236}">
              <a16:creationId xmlns:a16="http://schemas.microsoft.com/office/drawing/2014/main" id="{22A543CA-9472-4843-B2B5-A42BAA406A04}"/>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4" name="正方形/長方形 143">
          <a:extLst>
            <a:ext uri="{FF2B5EF4-FFF2-40B4-BE49-F238E27FC236}">
              <a16:creationId xmlns:a16="http://schemas.microsoft.com/office/drawing/2014/main" id="{ACDB3F4D-BBB8-4A0C-A45E-642828EB43E4}"/>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5" name="正方形/長方形 144">
          <a:extLst>
            <a:ext uri="{FF2B5EF4-FFF2-40B4-BE49-F238E27FC236}">
              <a16:creationId xmlns:a16="http://schemas.microsoft.com/office/drawing/2014/main" id="{1E9173B3-2806-456A-A367-C756E04054A3}"/>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6" name="正方形/長方形 145">
          <a:extLst>
            <a:ext uri="{FF2B5EF4-FFF2-40B4-BE49-F238E27FC236}">
              <a16:creationId xmlns:a16="http://schemas.microsoft.com/office/drawing/2014/main" id="{97F6C65A-F869-48AF-ABB8-008B80AE5C18}"/>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7" name="正方形/長方形 146">
          <a:extLst>
            <a:ext uri="{FF2B5EF4-FFF2-40B4-BE49-F238E27FC236}">
              <a16:creationId xmlns:a16="http://schemas.microsoft.com/office/drawing/2014/main" id="{9A4AA98F-E123-45B1-92A0-D460A27BB848}"/>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8" name="正方形/長方形 147">
          <a:extLst>
            <a:ext uri="{FF2B5EF4-FFF2-40B4-BE49-F238E27FC236}">
              <a16:creationId xmlns:a16="http://schemas.microsoft.com/office/drawing/2014/main" id="{22C5E3A3-F9E0-4DE8-93A5-B92B785F97A6}"/>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49" name="正方形/長方形 148">
          <a:extLst>
            <a:ext uri="{FF2B5EF4-FFF2-40B4-BE49-F238E27FC236}">
              <a16:creationId xmlns:a16="http://schemas.microsoft.com/office/drawing/2014/main" id="{61D97EE1-4F7B-4DE2-9C23-336632DBB3BF}"/>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0" name="正方形/長方形 149">
          <a:extLst>
            <a:ext uri="{FF2B5EF4-FFF2-40B4-BE49-F238E27FC236}">
              <a16:creationId xmlns:a16="http://schemas.microsoft.com/office/drawing/2014/main" id="{8DDA6D07-2B22-4429-B551-C8C5302E01C1}"/>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1" name="テキスト ボックス 150">
          <a:extLst>
            <a:ext uri="{FF2B5EF4-FFF2-40B4-BE49-F238E27FC236}">
              <a16:creationId xmlns:a16="http://schemas.microsoft.com/office/drawing/2014/main" id="{8B59DA17-8EE9-4795-A05C-6C6C688567B1}"/>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2" name="直線コネクタ 151">
          <a:extLst>
            <a:ext uri="{FF2B5EF4-FFF2-40B4-BE49-F238E27FC236}">
              <a16:creationId xmlns:a16="http://schemas.microsoft.com/office/drawing/2014/main" id="{CF683A94-EA24-429F-8496-AD58A7EF9D6F}"/>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3" name="直線コネクタ 152">
          <a:extLst>
            <a:ext uri="{FF2B5EF4-FFF2-40B4-BE49-F238E27FC236}">
              <a16:creationId xmlns:a16="http://schemas.microsoft.com/office/drawing/2014/main" id="{3B68A522-B5B3-4CD1-8717-DA4E58498DB9}"/>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4" name="テキスト ボックス 153">
          <a:extLst>
            <a:ext uri="{FF2B5EF4-FFF2-40B4-BE49-F238E27FC236}">
              <a16:creationId xmlns:a16="http://schemas.microsoft.com/office/drawing/2014/main" id="{9440C656-0E2F-4909-93AC-BFD7CEF427C8}"/>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5" name="直線コネクタ 154">
          <a:extLst>
            <a:ext uri="{FF2B5EF4-FFF2-40B4-BE49-F238E27FC236}">
              <a16:creationId xmlns:a16="http://schemas.microsoft.com/office/drawing/2014/main" id="{D7BA2FE2-25B3-4361-B3BC-280B99B1BE1C}"/>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56" name="テキスト ボックス 155">
          <a:extLst>
            <a:ext uri="{FF2B5EF4-FFF2-40B4-BE49-F238E27FC236}">
              <a16:creationId xmlns:a16="http://schemas.microsoft.com/office/drawing/2014/main" id="{33051A66-6CAC-4AD9-A83B-93429DDC847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57" name="直線コネクタ 156">
          <a:extLst>
            <a:ext uri="{FF2B5EF4-FFF2-40B4-BE49-F238E27FC236}">
              <a16:creationId xmlns:a16="http://schemas.microsoft.com/office/drawing/2014/main" id="{967AC978-B8C9-490E-B13C-4BE7BD46A678}"/>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58" name="テキスト ボックス 157">
          <a:extLst>
            <a:ext uri="{FF2B5EF4-FFF2-40B4-BE49-F238E27FC236}">
              <a16:creationId xmlns:a16="http://schemas.microsoft.com/office/drawing/2014/main" id="{317A4EA5-386B-4707-BDDC-B81229F1AB89}"/>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59" name="直線コネクタ 158">
          <a:extLst>
            <a:ext uri="{FF2B5EF4-FFF2-40B4-BE49-F238E27FC236}">
              <a16:creationId xmlns:a16="http://schemas.microsoft.com/office/drawing/2014/main" id="{6A2FFF16-F3C5-4150-AB2F-CCE5428E52ED}"/>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0" name="テキスト ボックス 159">
          <a:extLst>
            <a:ext uri="{FF2B5EF4-FFF2-40B4-BE49-F238E27FC236}">
              <a16:creationId xmlns:a16="http://schemas.microsoft.com/office/drawing/2014/main" id="{0285C6EF-7672-4099-B040-51B237961234}"/>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1" name="直線コネクタ 160">
          <a:extLst>
            <a:ext uri="{FF2B5EF4-FFF2-40B4-BE49-F238E27FC236}">
              <a16:creationId xmlns:a16="http://schemas.microsoft.com/office/drawing/2014/main" id="{ABF1A589-67F3-4620-8C75-25B91654409A}"/>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2" name="テキスト ボックス 161">
          <a:extLst>
            <a:ext uri="{FF2B5EF4-FFF2-40B4-BE49-F238E27FC236}">
              <a16:creationId xmlns:a16="http://schemas.microsoft.com/office/drawing/2014/main" id="{BE7FB1EA-F9E4-48A1-88FA-A24B439D135B}"/>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3" name="維持補修費グラフ枠">
          <a:extLst>
            <a:ext uri="{FF2B5EF4-FFF2-40B4-BE49-F238E27FC236}">
              <a16:creationId xmlns:a16="http://schemas.microsoft.com/office/drawing/2014/main" id="{6D5AF9F0-66C9-4B64-9AF6-135323B5BA45}"/>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32327</xdr:rowOff>
    </xdr:from>
    <xdr:to>
      <xdr:col>24</xdr:col>
      <xdr:colOff>62865</xdr:colOff>
      <xdr:row>78</xdr:row>
      <xdr:rowOff>123881</xdr:rowOff>
    </xdr:to>
    <xdr:cxnSp macro="">
      <xdr:nvCxnSpPr>
        <xdr:cNvPr id="164" name="直線コネクタ 163">
          <a:extLst>
            <a:ext uri="{FF2B5EF4-FFF2-40B4-BE49-F238E27FC236}">
              <a16:creationId xmlns:a16="http://schemas.microsoft.com/office/drawing/2014/main" id="{96E07935-3A8F-4553-96FF-0C575E38F23A}"/>
            </a:ext>
          </a:extLst>
        </xdr:cNvPr>
        <xdr:cNvCxnSpPr/>
      </xdr:nvCxnSpPr>
      <xdr:spPr>
        <a:xfrm flipV="1">
          <a:off x="4633595" y="12205277"/>
          <a:ext cx="1270" cy="1291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127708</xdr:rowOff>
    </xdr:from>
    <xdr:ext cx="378565" cy="259045"/>
    <xdr:sp macro="" textlink="">
      <xdr:nvSpPr>
        <xdr:cNvPr id="165" name="維持補修費最小値テキスト">
          <a:extLst>
            <a:ext uri="{FF2B5EF4-FFF2-40B4-BE49-F238E27FC236}">
              <a16:creationId xmlns:a16="http://schemas.microsoft.com/office/drawing/2014/main" id="{D17F6B83-F906-4603-B766-3F7374072480}"/>
            </a:ext>
          </a:extLst>
        </xdr:cNvPr>
        <xdr:cNvSpPr txBox="1"/>
      </xdr:nvSpPr>
      <xdr:spPr>
        <a:xfrm>
          <a:off x="4686300" y="135008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123881</xdr:rowOff>
    </xdr:from>
    <xdr:to>
      <xdr:col>24</xdr:col>
      <xdr:colOff>152400</xdr:colOff>
      <xdr:row>78</xdr:row>
      <xdr:rowOff>123881</xdr:rowOff>
    </xdr:to>
    <xdr:cxnSp macro="">
      <xdr:nvCxnSpPr>
        <xdr:cNvPr id="166" name="直線コネクタ 165">
          <a:extLst>
            <a:ext uri="{FF2B5EF4-FFF2-40B4-BE49-F238E27FC236}">
              <a16:creationId xmlns:a16="http://schemas.microsoft.com/office/drawing/2014/main" id="{ECCCBCEE-10E4-45CC-AB8D-90C7BFAC34BD}"/>
            </a:ext>
          </a:extLst>
        </xdr:cNvPr>
        <xdr:cNvCxnSpPr/>
      </xdr:nvCxnSpPr>
      <xdr:spPr>
        <a:xfrm>
          <a:off x="4546600" y="134969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150454</xdr:rowOff>
    </xdr:from>
    <xdr:ext cx="534377" cy="259045"/>
    <xdr:sp macro="" textlink="">
      <xdr:nvSpPr>
        <xdr:cNvPr id="167" name="維持補修費最大値テキスト">
          <a:extLst>
            <a:ext uri="{FF2B5EF4-FFF2-40B4-BE49-F238E27FC236}">
              <a16:creationId xmlns:a16="http://schemas.microsoft.com/office/drawing/2014/main" id="{F79D0398-FC22-4838-92D5-44B0AFB43D03}"/>
            </a:ext>
          </a:extLst>
        </xdr:cNvPr>
        <xdr:cNvSpPr txBox="1"/>
      </xdr:nvSpPr>
      <xdr:spPr>
        <a:xfrm>
          <a:off x="4686300" y="11980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32327</xdr:rowOff>
    </xdr:from>
    <xdr:to>
      <xdr:col>24</xdr:col>
      <xdr:colOff>152400</xdr:colOff>
      <xdr:row>71</xdr:row>
      <xdr:rowOff>32327</xdr:rowOff>
    </xdr:to>
    <xdr:cxnSp macro="">
      <xdr:nvCxnSpPr>
        <xdr:cNvPr id="168" name="直線コネクタ 167">
          <a:extLst>
            <a:ext uri="{FF2B5EF4-FFF2-40B4-BE49-F238E27FC236}">
              <a16:creationId xmlns:a16="http://schemas.microsoft.com/office/drawing/2014/main" id="{A7FC8A96-A8FC-499B-AC69-BFB2AF3D479A}"/>
            </a:ext>
          </a:extLst>
        </xdr:cNvPr>
        <xdr:cNvCxnSpPr/>
      </xdr:nvCxnSpPr>
      <xdr:spPr>
        <a:xfrm>
          <a:off x="4546600" y="122052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165188</xdr:rowOff>
    </xdr:from>
    <xdr:to>
      <xdr:col>24</xdr:col>
      <xdr:colOff>63500</xdr:colOff>
      <xdr:row>77</xdr:row>
      <xdr:rowOff>87488</xdr:rowOff>
    </xdr:to>
    <xdr:cxnSp macro="">
      <xdr:nvCxnSpPr>
        <xdr:cNvPr id="169" name="直線コネクタ 168">
          <a:extLst>
            <a:ext uri="{FF2B5EF4-FFF2-40B4-BE49-F238E27FC236}">
              <a16:creationId xmlns:a16="http://schemas.microsoft.com/office/drawing/2014/main" id="{6EE02027-6782-4DC7-8F92-5A25A67F3023}"/>
            </a:ext>
          </a:extLst>
        </xdr:cNvPr>
        <xdr:cNvCxnSpPr/>
      </xdr:nvCxnSpPr>
      <xdr:spPr>
        <a:xfrm>
          <a:off x="3797300" y="13195388"/>
          <a:ext cx="838200" cy="93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84312</xdr:rowOff>
    </xdr:from>
    <xdr:ext cx="469744" cy="259045"/>
    <xdr:sp macro="" textlink="">
      <xdr:nvSpPr>
        <xdr:cNvPr id="170" name="維持補修費平均値テキスト">
          <a:extLst>
            <a:ext uri="{FF2B5EF4-FFF2-40B4-BE49-F238E27FC236}">
              <a16:creationId xmlns:a16="http://schemas.microsoft.com/office/drawing/2014/main" id="{52CCEF18-5050-4A9E-B965-F8DA904748AA}"/>
            </a:ext>
          </a:extLst>
        </xdr:cNvPr>
        <xdr:cNvSpPr txBox="1"/>
      </xdr:nvSpPr>
      <xdr:spPr>
        <a:xfrm>
          <a:off x="4686300" y="132859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105885</xdr:rowOff>
    </xdr:from>
    <xdr:to>
      <xdr:col>24</xdr:col>
      <xdr:colOff>114300</xdr:colOff>
      <xdr:row>78</xdr:row>
      <xdr:rowOff>36035</xdr:rowOff>
    </xdr:to>
    <xdr:sp macro="" textlink="">
      <xdr:nvSpPr>
        <xdr:cNvPr id="171" name="フローチャート: 判断 170">
          <a:extLst>
            <a:ext uri="{FF2B5EF4-FFF2-40B4-BE49-F238E27FC236}">
              <a16:creationId xmlns:a16="http://schemas.microsoft.com/office/drawing/2014/main" id="{A9531418-9F94-4741-B4F4-006DF6CD5359}"/>
            </a:ext>
          </a:extLst>
        </xdr:cNvPr>
        <xdr:cNvSpPr/>
      </xdr:nvSpPr>
      <xdr:spPr>
        <a:xfrm>
          <a:off x="4584700" y="13307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118371</xdr:rowOff>
    </xdr:from>
    <xdr:to>
      <xdr:col>19</xdr:col>
      <xdr:colOff>177800</xdr:colOff>
      <xdr:row>76</xdr:row>
      <xdr:rowOff>165188</xdr:rowOff>
    </xdr:to>
    <xdr:cxnSp macro="">
      <xdr:nvCxnSpPr>
        <xdr:cNvPr id="172" name="直線コネクタ 171">
          <a:extLst>
            <a:ext uri="{FF2B5EF4-FFF2-40B4-BE49-F238E27FC236}">
              <a16:creationId xmlns:a16="http://schemas.microsoft.com/office/drawing/2014/main" id="{BDAFACEB-19DA-4867-98EC-1D7F3DFE62FD}"/>
            </a:ext>
          </a:extLst>
        </xdr:cNvPr>
        <xdr:cNvCxnSpPr/>
      </xdr:nvCxnSpPr>
      <xdr:spPr>
        <a:xfrm>
          <a:off x="2908300" y="13148571"/>
          <a:ext cx="889000" cy="46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61125</xdr:rowOff>
    </xdr:from>
    <xdr:to>
      <xdr:col>20</xdr:col>
      <xdr:colOff>38100</xdr:colOff>
      <xdr:row>77</xdr:row>
      <xdr:rowOff>162725</xdr:rowOff>
    </xdr:to>
    <xdr:sp macro="" textlink="">
      <xdr:nvSpPr>
        <xdr:cNvPr id="173" name="フローチャート: 判断 172">
          <a:extLst>
            <a:ext uri="{FF2B5EF4-FFF2-40B4-BE49-F238E27FC236}">
              <a16:creationId xmlns:a16="http://schemas.microsoft.com/office/drawing/2014/main" id="{D2F57B30-9232-47FC-85B9-054140E653B1}"/>
            </a:ext>
          </a:extLst>
        </xdr:cNvPr>
        <xdr:cNvSpPr/>
      </xdr:nvSpPr>
      <xdr:spPr>
        <a:xfrm>
          <a:off x="3746500" y="13262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153852</xdr:rowOff>
    </xdr:from>
    <xdr:ext cx="469744" cy="259045"/>
    <xdr:sp macro="" textlink="">
      <xdr:nvSpPr>
        <xdr:cNvPr id="174" name="テキスト ボックス 173">
          <a:extLst>
            <a:ext uri="{FF2B5EF4-FFF2-40B4-BE49-F238E27FC236}">
              <a16:creationId xmlns:a16="http://schemas.microsoft.com/office/drawing/2014/main" id="{4FCC25B7-4BCF-465A-B5B9-2B2AA6E4F845}"/>
            </a:ext>
          </a:extLst>
        </xdr:cNvPr>
        <xdr:cNvSpPr txBox="1"/>
      </xdr:nvSpPr>
      <xdr:spPr>
        <a:xfrm>
          <a:off x="3562428" y="13355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118371</xdr:rowOff>
    </xdr:from>
    <xdr:to>
      <xdr:col>15</xdr:col>
      <xdr:colOff>50800</xdr:colOff>
      <xdr:row>77</xdr:row>
      <xdr:rowOff>135700</xdr:rowOff>
    </xdr:to>
    <xdr:cxnSp macro="">
      <xdr:nvCxnSpPr>
        <xdr:cNvPr id="175" name="直線コネクタ 174">
          <a:extLst>
            <a:ext uri="{FF2B5EF4-FFF2-40B4-BE49-F238E27FC236}">
              <a16:creationId xmlns:a16="http://schemas.microsoft.com/office/drawing/2014/main" id="{7A9C2919-2693-4329-B066-156907AB4972}"/>
            </a:ext>
          </a:extLst>
        </xdr:cNvPr>
        <xdr:cNvCxnSpPr/>
      </xdr:nvCxnSpPr>
      <xdr:spPr>
        <a:xfrm flipV="1">
          <a:off x="2019300" y="13148571"/>
          <a:ext cx="889000" cy="188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92557</xdr:rowOff>
    </xdr:from>
    <xdr:to>
      <xdr:col>15</xdr:col>
      <xdr:colOff>101600</xdr:colOff>
      <xdr:row>78</xdr:row>
      <xdr:rowOff>22707</xdr:rowOff>
    </xdr:to>
    <xdr:sp macro="" textlink="">
      <xdr:nvSpPr>
        <xdr:cNvPr id="176" name="フローチャート: 判断 175">
          <a:extLst>
            <a:ext uri="{FF2B5EF4-FFF2-40B4-BE49-F238E27FC236}">
              <a16:creationId xmlns:a16="http://schemas.microsoft.com/office/drawing/2014/main" id="{7105659B-4725-4CA8-9AEA-C014D4A92804}"/>
            </a:ext>
          </a:extLst>
        </xdr:cNvPr>
        <xdr:cNvSpPr/>
      </xdr:nvSpPr>
      <xdr:spPr>
        <a:xfrm>
          <a:off x="2857500" y="13294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13834</xdr:rowOff>
    </xdr:from>
    <xdr:ext cx="469744" cy="259045"/>
    <xdr:sp macro="" textlink="">
      <xdr:nvSpPr>
        <xdr:cNvPr id="177" name="テキスト ボックス 176">
          <a:extLst>
            <a:ext uri="{FF2B5EF4-FFF2-40B4-BE49-F238E27FC236}">
              <a16:creationId xmlns:a16="http://schemas.microsoft.com/office/drawing/2014/main" id="{15ACCBF1-98AB-4FDF-B082-2F6BC777D1A5}"/>
            </a:ext>
          </a:extLst>
        </xdr:cNvPr>
        <xdr:cNvSpPr txBox="1"/>
      </xdr:nvSpPr>
      <xdr:spPr>
        <a:xfrm>
          <a:off x="2673428" y="13386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132042</xdr:rowOff>
    </xdr:from>
    <xdr:to>
      <xdr:col>10</xdr:col>
      <xdr:colOff>114300</xdr:colOff>
      <xdr:row>77</xdr:row>
      <xdr:rowOff>135700</xdr:rowOff>
    </xdr:to>
    <xdr:cxnSp macro="">
      <xdr:nvCxnSpPr>
        <xdr:cNvPr id="178" name="直線コネクタ 177">
          <a:extLst>
            <a:ext uri="{FF2B5EF4-FFF2-40B4-BE49-F238E27FC236}">
              <a16:creationId xmlns:a16="http://schemas.microsoft.com/office/drawing/2014/main" id="{DD797B50-FE98-4BB0-A562-D93798BD4365}"/>
            </a:ext>
          </a:extLst>
        </xdr:cNvPr>
        <xdr:cNvCxnSpPr/>
      </xdr:nvCxnSpPr>
      <xdr:spPr>
        <a:xfrm>
          <a:off x="1130300" y="13333692"/>
          <a:ext cx="889000" cy="3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135054</xdr:rowOff>
    </xdr:from>
    <xdr:to>
      <xdr:col>10</xdr:col>
      <xdr:colOff>165100</xdr:colOff>
      <xdr:row>78</xdr:row>
      <xdr:rowOff>65204</xdr:rowOff>
    </xdr:to>
    <xdr:sp macro="" textlink="">
      <xdr:nvSpPr>
        <xdr:cNvPr id="179" name="フローチャート: 判断 178">
          <a:extLst>
            <a:ext uri="{FF2B5EF4-FFF2-40B4-BE49-F238E27FC236}">
              <a16:creationId xmlns:a16="http://schemas.microsoft.com/office/drawing/2014/main" id="{5BF0C715-B909-4730-A81D-2828150A89A8}"/>
            </a:ext>
          </a:extLst>
        </xdr:cNvPr>
        <xdr:cNvSpPr/>
      </xdr:nvSpPr>
      <xdr:spPr>
        <a:xfrm>
          <a:off x="1968500" y="13336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56331</xdr:rowOff>
    </xdr:from>
    <xdr:ext cx="469744" cy="259045"/>
    <xdr:sp macro="" textlink="">
      <xdr:nvSpPr>
        <xdr:cNvPr id="180" name="テキスト ボックス 179">
          <a:extLst>
            <a:ext uri="{FF2B5EF4-FFF2-40B4-BE49-F238E27FC236}">
              <a16:creationId xmlns:a16="http://schemas.microsoft.com/office/drawing/2014/main" id="{CA0D83AC-709A-4E96-9255-9C188BF8E630}"/>
            </a:ext>
          </a:extLst>
        </xdr:cNvPr>
        <xdr:cNvSpPr txBox="1"/>
      </xdr:nvSpPr>
      <xdr:spPr>
        <a:xfrm>
          <a:off x="1784428" y="13429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122572</xdr:rowOff>
    </xdr:from>
    <xdr:to>
      <xdr:col>6</xdr:col>
      <xdr:colOff>38100</xdr:colOff>
      <xdr:row>78</xdr:row>
      <xdr:rowOff>52722</xdr:rowOff>
    </xdr:to>
    <xdr:sp macro="" textlink="">
      <xdr:nvSpPr>
        <xdr:cNvPr id="181" name="フローチャート: 判断 180">
          <a:extLst>
            <a:ext uri="{FF2B5EF4-FFF2-40B4-BE49-F238E27FC236}">
              <a16:creationId xmlns:a16="http://schemas.microsoft.com/office/drawing/2014/main" id="{5736AD2C-6FF4-4BE9-B48C-BC02B599169D}"/>
            </a:ext>
          </a:extLst>
        </xdr:cNvPr>
        <xdr:cNvSpPr/>
      </xdr:nvSpPr>
      <xdr:spPr>
        <a:xfrm>
          <a:off x="1079500" y="13324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43849</xdr:rowOff>
    </xdr:from>
    <xdr:ext cx="469744" cy="259045"/>
    <xdr:sp macro="" textlink="">
      <xdr:nvSpPr>
        <xdr:cNvPr id="182" name="テキスト ボックス 181">
          <a:extLst>
            <a:ext uri="{FF2B5EF4-FFF2-40B4-BE49-F238E27FC236}">
              <a16:creationId xmlns:a16="http://schemas.microsoft.com/office/drawing/2014/main" id="{D9597B58-D4AC-44D0-89A9-A5DA85535749}"/>
            </a:ext>
          </a:extLst>
        </xdr:cNvPr>
        <xdr:cNvSpPr txBox="1"/>
      </xdr:nvSpPr>
      <xdr:spPr>
        <a:xfrm>
          <a:off x="895428" y="13416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3" name="テキスト ボックス 182">
          <a:extLst>
            <a:ext uri="{FF2B5EF4-FFF2-40B4-BE49-F238E27FC236}">
              <a16:creationId xmlns:a16="http://schemas.microsoft.com/office/drawing/2014/main" id="{BB66049A-FB99-4BF5-AF66-658FCEA4C7E9}"/>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4" name="テキスト ボックス 183">
          <a:extLst>
            <a:ext uri="{FF2B5EF4-FFF2-40B4-BE49-F238E27FC236}">
              <a16:creationId xmlns:a16="http://schemas.microsoft.com/office/drawing/2014/main" id="{20A9535C-7654-4C7E-8131-A9009D3CCA9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5" name="テキスト ボックス 184">
          <a:extLst>
            <a:ext uri="{FF2B5EF4-FFF2-40B4-BE49-F238E27FC236}">
              <a16:creationId xmlns:a16="http://schemas.microsoft.com/office/drawing/2014/main" id="{683A9E54-6EEB-43D3-8BC3-9C7D01F157F9}"/>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F06B9B91-B737-4CB8-A54B-F39DBBDA15CD}"/>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3BF0A858-5B06-40A7-9596-0CBE9A226EF1}"/>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36688</xdr:rowOff>
    </xdr:from>
    <xdr:to>
      <xdr:col>24</xdr:col>
      <xdr:colOff>114300</xdr:colOff>
      <xdr:row>77</xdr:row>
      <xdr:rowOff>138288</xdr:rowOff>
    </xdr:to>
    <xdr:sp macro="" textlink="">
      <xdr:nvSpPr>
        <xdr:cNvPr id="188" name="楕円 187">
          <a:extLst>
            <a:ext uri="{FF2B5EF4-FFF2-40B4-BE49-F238E27FC236}">
              <a16:creationId xmlns:a16="http://schemas.microsoft.com/office/drawing/2014/main" id="{DDD3CB02-DF17-45F4-9ADA-12623E30D4F7}"/>
            </a:ext>
          </a:extLst>
        </xdr:cNvPr>
        <xdr:cNvSpPr/>
      </xdr:nvSpPr>
      <xdr:spPr>
        <a:xfrm>
          <a:off x="4584700" y="13238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59565</xdr:rowOff>
    </xdr:from>
    <xdr:ext cx="469744" cy="259045"/>
    <xdr:sp macro="" textlink="">
      <xdr:nvSpPr>
        <xdr:cNvPr id="189" name="維持補修費該当値テキスト">
          <a:extLst>
            <a:ext uri="{FF2B5EF4-FFF2-40B4-BE49-F238E27FC236}">
              <a16:creationId xmlns:a16="http://schemas.microsoft.com/office/drawing/2014/main" id="{84135F31-70DD-4157-9DAA-D84C973C44DF}"/>
            </a:ext>
          </a:extLst>
        </xdr:cNvPr>
        <xdr:cNvSpPr txBox="1"/>
      </xdr:nvSpPr>
      <xdr:spPr>
        <a:xfrm>
          <a:off x="4686300" y="13089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114388</xdr:rowOff>
    </xdr:from>
    <xdr:to>
      <xdr:col>20</xdr:col>
      <xdr:colOff>38100</xdr:colOff>
      <xdr:row>77</xdr:row>
      <xdr:rowOff>44538</xdr:rowOff>
    </xdr:to>
    <xdr:sp macro="" textlink="">
      <xdr:nvSpPr>
        <xdr:cNvPr id="190" name="楕円 189">
          <a:extLst>
            <a:ext uri="{FF2B5EF4-FFF2-40B4-BE49-F238E27FC236}">
              <a16:creationId xmlns:a16="http://schemas.microsoft.com/office/drawing/2014/main" id="{5A7CBA96-5C34-4DC9-B225-A76F785620BA}"/>
            </a:ext>
          </a:extLst>
        </xdr:cNvPr>
        <xdr:cNvSpPr/>
      </xdr:nvSpPr>
      <xdr:spPr>
        <a:xfrm>
          <a:off x="3746500" y="13144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61066</xdr:rowOff>
    </xdr:from>
    <xdr:ext cx="534377" cy="259045"/>
    <xdr:sp macro="" textlink="">
      <xdr:nvSpPr>
        <xdr:cNvPr id="191" name="テキスト ボックス 190">
          <a:extLst>
            <a:ext uri="{FF2B5EF4-FFF2-40B4-BE49-F238E27FC236}">
              <a16:creationId xmlns:a16="http://schemas.microsoft.com/office/drawing/2014/main" id="{4C9B2275-DE4D-44D3-8773-B8FD9E905F70}"/>
            </a:ext>
          </a:extLst>
        </xdr:cNvPr>
        <xdr:cNvSpPr txBox="1"/>
      </xdr:nvSpPr>
      <xdr:spPr>
        <a:xfrm>
          <a:off x="3530111" y="12919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67571</xdr:rowOff>
    </xdr:from>
    <xdr:to>
      <xdr:col>15</xdr:col>
      <xdr:colOff>101600</xdr:colOff>
      <xdr:row>76</xdr:row>
      <xdr:rowOff>169171</xdr:rowOff>
    </xdr:to>
    <xdr:sp macro="" textlink="">
      <xdr:nvSpPr>
        <xdr:cNvPr id="192" name="楕円 191">
          <a:extLst>
            <a:ext uri="{FF2B5EF4-FFF2-40B4-BE49-F238E27FC236}">
              <a16:creationId xmlns:a16="http://schemas.microsoft.com/office/drawing/2014/main" id="{5520768A-277A-45BD-BCFF-31F8F2133FA7}"/>
            </a:ext>
          </a:extLst>
        </xdr:cNvPr>
        <xdr:cNvSpPr/>
      </xdr:nvSpPr>
      <xdr:spPr>
        <a:xfrm>
          <a:off x="2857500" y="13097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14249</xdr:rowOff>
    </xdr:from>
    <xdr:ext cx="534377" cy="259045"/>
    <xdr:sp macro="" textlink="">
      <xdr:nvSpPr>
        <xdr:cNvPr id="193" name="テキスト ボックス 192">
          <a:extLst>
            <a:ext uri="{FF2B5EF4-FFF2-40B4-BE49-F238E27FC236}">
              <a16:creationId xmlns:a16="http://schemas.microsoft.com/office/drawing/2014/main" id="{4C9E8184-D729-4E2D-A9F0-4BBA76C362D9}"/>
            </a:ext>
          </a:extLst>
        </xdr:cNvPr>
        <xdr:cNvSpPr txBox="1"/>
      </xdr:nvSpPr>
      <xdr:spPr>
        <a:xfrm>
          <a:off x="2641111" y="12872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84900</xdr:rowOff>
    </xdr:from>
    <xdr:to>
      <xdr:col>10</xdr:col>
      <xdr:colOff>165100</xdr:colOff>
      <xdr:row>78</xdr:row>
      <xdr:rowOff>15050</xdr:rowOff>
    </xdr:to>
    <xdr:sp macro="" textlink="">
      <xdr:nvSpPr>
        <xdr:cNvPr id="194" name="楕円 193">
          <a:extLst>
            <a:ext uri="{FF2B5EF4-FFF2-40B4-BE49-F238E27FC236}">
              <a16:creationId xmlns:a16="http://schemas.microsoft.com/office/drawing/2014/main" id="{5AE9585A-2D0B-4A8D-A263-DF9234823FB7}"/>
            </a:ext>
          </a:extLst>
        </xdr:cNvPr>
        <xdr:cNvSpPr/>
      </xdr:nvSpPr>
      <xdr:spPr>
        <a:xfrm>
          <a:off x="1968500" y="13286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31577</xdr:rowOff>
    </xdr:from>
    <xdr:ext cx="469744" cy="259045"/>
    <xdr:sp macro="" textlink="">
      <xdr:nvSpPr>
        <xdr:cNvPr id="195" name="テキスト ボックス 194">
          <a:extLst>
            <a:ext uri="{FF2B5EF4-FFF2-40B4-BE49-F238E27FC236}">
              <a16:creationId xmlns:a16="http://schemas.microsoft.com/office/drawing/2014/main" id="{F5C6F659-DCD3-4356-89F3-96E705A53629}"/>
            </a:ext>
          </a:extLst>
        </xdr:cNvPr>
        <xdr:cNvSpPr txBox="1"/>
      </xdr:nvSpPr>
      <xdr:spPr>
        <a:xfrm>
          <a:off x="1784428" y="13061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81242</xdr:rowOff>
    </xdr:from>
    <xdr:to>
      <xdr:col>6</xdr:col>
      <xdr:colOff>38100</xdr:colOff>
      <xdr:row>78</xdr:row>
      <xdr:rowOff>11392</xdr:rowOff>
    </xdr:to>
    <xdr:sp macro="" textlink="">
      <xdr:nvSpPr>
        <xdr:cNvPr id="196" name="楕円 195">
          <a:extLst>
            <a:ext uri="{FF2B5EF4-FFF2-40B4-BE49-F238E27FC236}">
              <a16:creationId xmlns:a16="http://schemas.microsoft.com/office/drawing/2014/main" id="{8851070C-B740-4052-A8D5-34566D8AB885}"/>
            </a:ext>
          </a:extLst>
        </xdr:cNvPr>
        <xdr:cNvSpPr/>
      </xdr:nvSpPr>
      <xdr:spPr>
        <a:xfrm>
          <a:off x="1079500" y="13282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27919</xdr:rowOff>
    </xdr:from>
    <xdr:ext cx="469744" cy="259045"/>
    <xdr:sp macro="" textlink="">
      <xdr:nvSpPr>
        <xdr:cNvPr id="197" name="テキスト ボックス 196">
          <a:extLst>
            <a:ext uri="{FF2B5EF4-FFF2-40B4-BE49-F238E27FC236}">
              <a16:creationId xmlns:a16="http://schemas.microsoft.com/office/drawing/2014/main" id="{29C5C487-68EC-429D-8DA2-2B760A047395}"/>
            </a:ext>
          </a:extLst>
        </xdr:cNvPr>
        <xdr:cNvSpPr txBox="1"/>
      </xdr:nvSpPr>
      <xdr:spPr>
        <a:xfrm>
          <a:off x="895428" y="13058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198" name="正方形/長方形 197">
          <a:extLst>
            <a:ext uri="{FF2B5EF4-FFF2-40B4-BE49-F238E27FC236}">
              <a16:creationId xmlns:a16="http://schemas.microsoft.com/office/drawing/2014/main" id="{5D902D02-34F7-4683-A9AC-C4CD4E719698}"/>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199" name="正方形/長方形 198">
          <a:extLst>
            <a:ext uri="{FF2B5EF4-FFF2-40B4-BE49-F238E27FC236}">
              <a16:creationId xmlns:a16="http://schemas.microsoft.com/office/drawing/2014/main" id="{0619311A-729E-42A5-9302-30719C5EEE1D}"/>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0" name="正方形/長方形 199">
          <a:extLst>
            <a:ext uri="{FF2B5EF4-FFF2-40B4-BE49-F238E27FC236}">
              <a16:creationId xmlns:a16="http://schemas.microsoft.com/office/drawing/2014/main" id="{A8BC4272-E103-416C-8F2A-9E5C6D117AD4}"/>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1" name="正方形/長方形 200">
          <a:extLst>
            <a:ext uri="{FF2B5EF4-FFF2-40B4-BE49-F238E27FC236}">
              <a16:creationId xmlns:a16="http://schemas.microsoft.com/office/drawing/2014/main" id="{394B19B7-7091-4E4A-82D0-338517E52AA6}"/>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2" name="正方形/長方形 201">
          <a:extLst>
            <a:ext uri="{FF2B5EF4-FFF2-40B4-BE49-F238E27FC236}">
              <a16:creationId xmlns:a16="http://schemas.microsoft.com/office/drawing/2014/main" id="{119C55D7-2BA6-48E3-98E7-B3F7DAECEFD9}"/>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3" name="正方形/長方形 202">
          <a:extLst>
            <a:ext uri="{FF2B5EF4-FFF2-40B4-BE49-F238E27FC236}">
              <a16:creationId xmlns:a16="http://schemas.microsoft.com/office/drawing/2014/main" id="{43335D29-8ABF-46F1-A23E-B1D9FC57D39B}"/>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4" name="正方形/長方形 203">
          <a:extLst>
            <a:ext uri="{FF2B5EF4-FFF2-40B4-BE49-F238E27FC236}">
              <a16:creationId xmlns:a16="http://schemas.microsoft.com/office/drawing/2014/main" id="{B846CC70-8BDE-4377-BF37-9F44B189E614}"/>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117,861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5" name="正方形/長方形 204">
          <a:extLst>
            <a:ext uri="{FF2B5EF4-FFF2-40B4-BE49-F238E27FC236}">
              <a16:creationId xmlns:a16="http://schemas.microsoft.com/office/drawing/2014/main" id="{F5C53C76-A98E-4FAC-A1A1-5B4E38ED4817}"/>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6" name="テキスト ボックス 205">
          <a:extLst>
            <a:ext uri="{FF2B5EF4-FFF2-40B4-BE49-F238E27FC236}">
              <a16:creationId xmlns:a16="http://schemas.microsoft.com/office/drawing/2014/main" id="{260CFB71-D4EB-4C25-9F7D-510DC75032EF}"/>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07" name="直線コネクタ 206">
          <a:extLst>
            <a:ext uri="{FF2B5EF4-FFF2-40B4-BE49-F238E27FC236}">
              <a16:creationId xmlns:a16="http://schemas.microsoft.com/office/drawing/2014/main" id="{A55F78B9-66BD-46D0-AB5A-A59396BF647B}"/>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08" name="テキスト ボックス 207">
          <a:extLst>
            <a:ext uri="{FF2B5EF4-FFF2-40B4-BE49-F238E27FC236}">
              <a16:creationId xmlns:a16="http://schemas.microsoft.com/office/drawing/2014/main" id="{54F4A8A2-4D94-4A3E-8B22-D15E93F62A76}"/>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09" name="直線コネクタ 208">
          <a:extLst>
            <a:ext uri="{FF2B5EF4-FFF2-40B4-BE49-F238E27FC236}">
              <a16:creationId xmlns:a16="http://schemas.microsoft.com/office/drawing/2014/main" id="{28EE52CC-FAC7-4D06-9ACF-35C39F4FCE57}"/>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0" name="テキスト ボックス 209">
          <a:extLst>
            <a:ext uri="{FF2B5EF4-FFF2-40B4-BE49-F238E27FC236}">
              <a16:creationId xmlns:a16="http://schemas.microsoft.com/office/drawing/2014/main" id="{8600D70F-1A59-45E8-8336-8EBF3A3977DC}"/>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1" name="直線コネクタ 210">
          <a:extLst>
            <a:ext uri="{FF2B5EF4-FFF2-40B4-BE49-F238E27FC236}">
              <a16:creationId xmlns:a16="http://schemas.microsoft.com/office/drawing/2014/main" id="{34FCA31E-D015-4B5A-834A-7853116B9E81}"/>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2" name="テキスト ボックス 211">
          <a:extLst>
            <a:ext uri="{FF2B5EF4-FFF2-40B4-BE49-F238E27FC236}">
              <a16:creationId xmlns:a16="http://schemas.microsoft.com/office/drawing/2014/main" id="{5F7F8ABC-15A4-411A-AB27-90D209C7B299}"/>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3" name="直線コネクタ 212">
          <a:extLst>
            <a:ext uri="{FF2B5EF4-FFF2-40B4-BE49-F238E27FC236}">
              <a16:creationId xmlns:a16="http://schemas.microsoft.com/office/drawing/2014/main" id="{27CF9F7B-79C9-4A30-B567-55F871626A2B}"/>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14" name="テキスト ボックス 213">
          <a:extLst>
            <a:ext uri="{FF2B5EF4-FFF2-40B4-BE49-F238E27FC236}">
              <a16:creationId xmlns:a16="http://schemas.microsoft.com/office/drawing/2014/main" id="{EF968593-42D6-4136-B07D-8899CBF1C68B}"/>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5" name="直線コネクタ 214">
          <a:extLst>
            <a:ext uri="{FF2B5EF4-FFF2-40B4-BE49-F238E27FC236}">
              <a16:creationId xmlns:a16="http://schemas.microsoft.com/office/drawing/2014/main" id="{055162BB-B1A7-45C4-85B1-29050CA14C5B}"/>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6" name="テキスト ボックス 215">
          <a:extLst>
            <a:ext uri="{FF2B5EF4-FFF2-40B4-BE49-F238E27FC236}">
              <a16:creationId xmlns:a16="http://schemas.microsoft.com/office/drawing/2014/main" id="{DE6ACAD4-88DF-419E-A833-61D7851BC781}"/>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17" name="直線コネクタ 216">
          <a:extLst>
            <a:ext uri="{FF2B5EF4-FFF2-40B4-BE49-F238E27FC236}">
              <a16:creationId xmlns:a16="http://schemas.microsoft.com/office/drawing/2014/main" id="{D7BAE34A-C65E-449D-B37C-1AEEC3ECA875}"/>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18" name="テキスト ボックス 217">
          <a:extLst>
            <a:ext uri="{FF2B5EF4-FFF2-40B4-BE49-F238E27FC236}">
              <a16:creationId xmlns:a16="http://schemas.microsoft.com/office/drawing/2014/main" id="{89308E41-603A-4EB6-B5FF-9CA9960B6862}"/>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19" name="直線コネクタ 218">
          <a:extLst>
            <a:ext uri="{FF2B5EF4-FFF2-40B4-BE49-F238E27FC236}">
              <a16:creationId xmlns:a16="http://schemas.microsoft.com/office/drawing/2014/main" id="{54E9F5D5-0BB4-43EB-8D5B-85CA9028FDEE}"/>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0" name="テキスト ボックス 219">
          <a:extLst>
            <a:ext uri="{FF2B5EF4-FFF2-40B4-BE49-F238E27FC236}">
              <a16:creationId xmlns:a16="http://schemas.microsoft.com/office/drawing/2014/main" id="{B4F15AE6-D4A7-428F-A216-D776D0744812}"/>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1" name="扶助費グラフ枠">
          <a:extLst>
            <a:ext uri="{FF2B5EF4-FFF2-40B4-BE49-F238E27FC236}">
              <a16:creationId xmlns:a16="http://schemas.microsoft.com/office/drawing/2014/main" id="{2F57BA42-075B-4BC4-8651-94A1A172E7F3}"/>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167608</xdr:rowOff>
    </xdr:from>
    <xdr:to>
      <xdr:col>24</xdr:col>
      <xdr:colOff>62865</xdr:colOff>
      <xdr:row>99</xdr:row>
      <xdr:rowOff>69235</xdr:rowOff>
    </xdr:to>
    <xdr:cxnSp macro="">
      <xdr:nvCxnSpPr>
        <xdr:cNvPr id="222" name="直線コネクタ 221">
          <a:extLst>
            <a:ext uri="{FF2B5EF4-FFF2-40B4-BE49-F238E27FC236}">
              <a16:creationId xmlns:a16="http://schemas.microsoft.com/office/drawing/2014/main" id="{E7EFA7EC-75E0-40EE-A251-FAFA4029C070}"/>
            </a:ext>
          </a:extLst>
        </xdr:cNvPr>
        <xdr:cNvCxnSpPr/>
      </xdr:nvCxnSpPr>
      <xdr:spPr>
        <a:xfrm flipV="1">
          <a:off x="4633595" y="15426658"/>
          <a:ext cx="1270" cy="16161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73062</xdr:rowOff>
    </xdr:from>
    <xdr:ext cx="534377" cy="259045"/>
    <xdr:sp macro="" textlink="">
      <xdr:nvSpPr>
        <xdr:cNvPr id="223" name="扶助費最小値テキスト">
          <a:extLst>
            <a:ext uri="{FF2B5EF4-FFF2-40B4-BE49-F238E27FC236}">
              <a16:creationId xmlns:a16="http://schemas.microsoft.com/office/drawing/2014/main" id="{B86B2BC3-AF36-4E5C-9C75-CBBE8CE95B08}"/>
            </a:ext>
          </a:extLst>
        </xdr:cNvPr>
        <xdr:cNvSpPr txBox="1"/>
      </xdr:nvSpPr>
      <xdr:spPr>
        <a:xfrm>
          <a:off x="4686300" y="17046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38,699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69235</xdr:rowOff>
    </xdr:from>
    <xdr:to>
      <xdr:col>24</xdr:col>
      <xdr:colOff>152400</xdr:colOff>
      <xdr:row>99</xdr:row>
      <xdr:rowOff>69235</xdr:rowOff>
    </xdr:to>
    <xdr:cxnSp macro="">
      <xdr:nvCxnSpPr>
        <xdr:cNvPr id="224" name="直線コネクタ 223">
          <a:extLst>
            <a:ext uri="{FF2B5EF4-FFF2-40B4-BE49-F238E27FC236}">
              <a16:creationId xmlns:a16="http://schemas.microsoft.com/office/drawing/2014/main" id="{2AB48ABD-62CC-432D-9A3B-D1CBA047DAC1}"/>
            </a:ext>
          </a:extLst>
        </xdr:cNvPr>
        <xdr:cNvCxnSpPr/>
      </xdr:nvCxnSpPr>
      <xdr:spPr>
        <a:xfrm>
          <a:off x="4546600" y="17042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114285</xdr:rowOff>
    </xdr:from>
    <xdr:ext cx="599010" cy="259045"/>
    <xdr:sp macro="" textlink="">
      <xdr:nvSpPr>
        <xdr:cNvPr id="225" name="扶助費最大値テキスト">
          <a:extLst>
            <a:ext uri="{FF2B5EF4-FFF2-40B4-BE49-F238E27FC236}">
              <a16:creationId xmlns:a16="http://schemas.microsoft.com/office/drawing/2014/main" id="{56C81A8E-ECA4-4D93-859A-245BFE5B191E}"/>
            </a:ext>
          </a:extLst>
        </xdr:cNvPr>
        <xdr:cNvSpPr txBox="1"/>
      </xdr:nvSpPr>
      <xdr:spPr>
        <a:xfrm>
          <a:off x="4686300" y="152018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167608</xdr:rowOff>
    </xdr:from>
    <xdr:to>
      <xdr:col>24</xdr:col>
      <xdr:colOff>152400</xdr:colOff>
      <xdr:row>89</xdr:row>
      <xdr:rowOff>167608</xdr:rowOff>
    </xdr:to>
    <xdr:cxnSp macro="">
      <xdr:nvCxnSpPr>
        <xdr:cNvPr id="226" name="直線コネクタ 225">
          <a:extLst>
            <a:ext uri="{FF2B5EF4-FFF2-40B4-BE49-F238E27FC236}">
              <a16:creationId xmlns:a16="http://schemas.microsoft.com/office/drawing/2014/main" id="{F9517349-4BCB-43AF-8031-77B88F9B9314}"/>
            </a:ext>
          </a:extLst>
        </xdr:cNvPr>
        <xdr:cNvCxnSpPr/>
      </xdr:nvCxnSpPr>
      <xdr:spPr>
        <a:xfrm>
          <a:off x="4546600" y="154266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168714</xdr:rowOff>
    </xdr:from>
    <xdr:to>
      <xdr:col>24</xdr:col>
      <xdr:colOff>63500</xdr:colOff>
      <xdr:row>95</xdr:row>
      <xdr:rowOff>45098</xdr:rowOff>
    </xdr:to>
    <xdr:cxnSp macro="">
      <xdr:nvCxnSpPr>
        <xdr:cNvPr id="227" name="直線コネクタ 226">
          <a:extLst>
            <a:ext uri="{FF2B5EF4-FFF2-40B4-BE49-F238E27FC236}">
              <a16:creationId xmlns:a16="http://schemas.microsoft.com/office/drawing/2014/main" id="{E0493665-E0BD-4FB1-B75A-CC253F36F230}"/>
            </a:ext>
          </a:extLst>
        </xdr:cNvPr>
        <xdr:cNvCxnSpPr/>
      </xdr:nvCxnSpPr>
      <xdr:spPr>
        <a:xfrm flipV="1">
          <a:off x="3797300" y="16285014"/>
          <a:ext cx="838200" cy="47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80663</xdr:rowOff>
    </xdr:from>
    <xdr:ext cx="534377" cy="259045"/>
    <xdr:sp macro="" textlink="">
      <xdr:nvSpPr>
        <xdr:cNvPr id="228" name="扶助費平均値テキスト">
          <a:extLst>
            <a:ext uri="{FF2B5EF4-FFF2-40B4-BE49-F238E27FC236}">
              <a16:creationId xmlns:a16="http://schemas.microsoft.com/office/drawing/2014/main" id="{E756D16F-8363-4568-8BBD-C828529C2D78}"/>
            </a:ext>
          </a:extLst>
        </xdr:cNvPr>
        <xdr:cNvSpPr txBox="1"/>
      </xdr:nvSpPr>
      <xdr:spPr>
        <a:xfrm>
          <a:off x="4686300" y="165398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102236</xdr:rowOff>
    </xdr:from>
    <xdr:to>
      <xdr:col>24</xdr:col>
      <xdr:colOff>114300</xdr:colOff>
      <xdr:row>97</xdr:row>
      <xdr:rowOff>32386</xdr:rowOff>
    </xdr:to>
    <xdr:sp macro="" textlink="">
      <xdr:nvSpPr>
        <xdr:cNvPr id="229" name="フローチャート: 判断 228">
          <a:extLst>
            <a:ext uri="{FF2B5EF4-FFF2-40B4-BE49-F238E27FC236}">
              <a16:creationId xmlns:a16="http://schemas.microsoft.com/office/drawing/2014/main" id="{7DABDD68-0DD4-4683-8CFC-09741591D454}"/>
            </a:ext>
          </a:extLst>
        </xdr:cNvPr>
        <xdr:cNvSpPr/>
      </xdr:nvSpPr>
      <xdr:spPr>
        <a:xfrm>
          <a:off x="4584700" y="1656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155874</xdr:rowOff>
    </xdr:from>
    <xdr:to>
      <xdr:col>19</xdr:col>
      <xdr:colOff>177800</xdr:colOff>
      <xdr:row>95</xdr:row>
      <xdr:rowOff>45098</xdr:rowOff>
    </xdr:to>
    <xdr:cxnSp macro="">
      <xdr:nvCxnSpPr>
        <xdr:cNvPr id="230" name="直線コネクタ 229">
          <a:extLst>
            <a:ext uri="{FF2B5EF4-FFF2-40B4-BE49-F238E27FC236}">
              <a16:creationId xmlns:a16="http://schemas.microsoft.com/office/drawing/2014/main" id="{E218AC9A-0499-49E3-A81E-9320448B1E43}"/>
            </a:ext>
          </a:extLst>
        </xdr:cNvPr>
        <xdr:cNvCxnSpPr/>
      </xdr:nvCxnSpPr>
      <xdr:spPr>
        <a:xfrm>
          <a:off x="2908300" y="16272174"/>
          <a:ext cx="889000" cy="60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104102</xdr:rowOff>
    </xdr:from>
    <xdr:to>
      <xdr:col>20</xdr:col>
      <xdr:colOff>38100</xdr:colOff>
      <xdr:row>97</xdr:row>
      <xdr:rowOff>34252</xdr:rowOff>
    </xdr:to>
    <xdr:sp macro="" textlink="">
      <xdr:nvSpPr>
        <xdr:cNvPr id="231" name="フローチャート: 判断 230">
          <a:extLst>
            <a:ext uri="{FF2B5EF4-FFF2-40B4-BE49-F238E27FC236}">
              <a16:creationId xmlns:a16="http://schemas.microsoft.com/office/drawing/2014/main" id="{BBBD15E4-F2D7-4A9D-9D93-40DC607AAC5F}"/>
            </a:ext>
          </a:extLst>
        </xdr:cNvPr>
        <xdr:cNvSpPr/>
      </xdr:nvSpPr>
      <xdr:spPr>
        <a:xfrm>
          <a:off x="3746500" y="16563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25379</xdr:rowOff>
    </xdr:from>
    <xdr:ext cx="534377" cy="259045"/>
    <xdr:sp macro="" textlink="">
      <xdr:nvSpPr>
        <xdr:cNvPr id="232" name="テキスト ボックス 231">
          <a:extLst>
            <a:ext uri="{FF2B5EF4-FFF2-40B4-BE49-F238E27FC236}">
              <a16:creationId xmlns:a16="http://schemas.microsoft.com/office/drawing/2014/main" id="{9202CB15-C199-43BF-B7FB-832651AE1B7D}"/>
            </a:ext>
          </a:extLst>
        </xdr:cNvPr>
        <xdr:cNvSpPr txBox="1"/>
      </xdr:nvSpPr>
      <xdr:spPr>
        <a:xfrm>
          <a:off x="3530111" y="16656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155874</xdr:rowOff>
    </xdr:from>
    <xdr:to>
      <xdr:col>15</xdr:col>
      <xdr:colOff>50800</xdr:colOff>
      <xdr:row>95</xdr:row>
      <xdr:rowOff>154426</xdr:rowOff>
    </xdr:to>
    <xdr:cxnSp macro="">
      <xdr:nvCxnSpPr>
        <xdr:cNvPr id="233" name="直線コネクタ 232">
          <a:extLst>
            <a:ext uri="{FF2B5EF4-FFF2-40B4-BE49-F238E27FC236}">
              <a16:creationId xmlns:a16="http://schemas.microsoft.com/office/drawing/2014/main" id="{34D81DE5-8CD1-4984-8377-D54BA5ABAE71}"/>
            </a:ext>
          </a:extLst>
        </xdr:cNvPr>
        <xdr:cNvCxnSpPr/>
      </xdr:nvCxnSpPr>
      <xdr:spPr>
        <a:xfrm flipV="1">
          <a:off x="2019300" y="16272174"/>
          <a:ext cx="889000" cy="170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123856</xdr:rowOff>
    </xdr:from>
    <xdr:to>
      <xdr:col>15</xdr:col>
      <xdr:colOff>101600</xdr:colOff>
      <xdr:row>97</xdr:row>
      <xdr:rowOff>54006</xdr:rowOff>
    </xdr:to>
    <xdr:sp macro="" textlink="">
      <xdr:nvSpPr>
        <xdr:cNvPr id="234" name="フローチャート: 判断 233">
          <a:extLst>
            <a:ext uri="{FF2B5EF4-FFF2-40B4-BE49-F238E27FC236}">
              <a16:creationId xmlns:a16="http://schemas.microsoft.com/office/drawing/2014/main" id="{4B3F4DCE-C680-44CE-84E8-3AA83C7CB0E9}"/>
            </a:ext>
          </a:extLst>
        </xdr:cNvPr>
        <xdr:cNvSpPr/>
      </xdr:nvSpPr>
      <xdr:spPr>
        <a:xfrm>
          <a:off x="2857500" y="16583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45133</xdr:rowOff>
    </xdr:from>
    <xdr:ext cx="534377" cy="259045"/>
    <xdr:sp macro="" textlink="">
      <xdr:nvSpPr>
        <xdr:cNvPr id="235" name="テキスト ボックス 234">
          <a:extLst>
            <a:ext uri="{FF2B5EF4-FFF2-40B4-BE49-F238E27FC236}">
              <a16:creationId xmlns:a16="http://schemas.microsoft.com/office/drawing/2014/main" id="{525A2241-A356-47DD-8B39-BAB8251BDF55}"/>
            </a:ext>
          </a:extLst>
        </xdr:cNvPr>
        <xdr:cNvSpPr txBox="1"/>
      </xdr:nvSpPr>
      <xdr:spPr>
        <a:xfrm>
          <a:off x="2641111" y="16675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154426</xdr:rowOff>
    </xdr:from>
    <xdr:to>
      <xdr:col>10</xdr:col>
      <xdr:colOff>114300</xdr:colOff>
      <xdr:row>96</xdr:row>
      <xdr:rowOff>45783</xdr:rowOff>
    </xdr:to>
    <xdr:cxnSp macro="">
      <xdr:nvCxnSpPr>
        <xdr:cNvPr id="236" name="直線コネクタ 235">
          <a:extLst>
            <a:ext uri="{FF2B5EF4-FFF2-40B4-BE49-F238E27FC236}">
              <a16:creationId xmlns:a16="http://schemas.microsoft.com/office/drawing/2014/main" id="{B38B2750-49C6-4A64-9FCD-746FA0C4EE28}"/>
            </a:ext>
          </a:extLst>
        </xdr:cNvPr>
        <xdr:cNvCxnSpPr/>
      </xdr:nvCxnSpPr>
      <xdr:spPr>
        <a:xfrm flipV="1">
          <a:off x="1130300" y="16442176"/>
          <a:ext cx="889000" cy="62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4127</xdr:rowOff>
    </xdr:from>
    <xdr:to>
      <xdr:col>10</xdr:col>
      <xdr:colOff>165100</xdr:colOff>
      <xdr:row>97</xdr:row>
      <xdr:rowOff>105727</xdr:rowOff>
    </xdr:to>
    <xdr:sp macro="" textlink="">
      <xdr:nvSpPr>
        <xdr:cNvPr id="237" name="フローチャート: 判断 236">
          <a:extLst>
            <a:ext uri="{FF2B5EF4-FFF2-40B4-BE49-F238E27FC236}">
              <a16:creationId xmlns:a16="http://schemas.microsoft.com/office/drawing/2014/main" id="{CEDC2449-EDBB-4ECF-AA95-B27DA171D81B}"/>
            </a:ext>
          </a:extLst>
        </xdr:cNvPr>
        <xdr:cNvSpPr/>
      </xdr:nvSpPr>
      <xdr:spPr>
        <a:xfrm>
          <a:off x="1968500" y="16634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96854</xdr:rowOff>
    </xdr:from>
    <xdr:ext cx="534377" cy="259045"/>
    <xdr:sp macro="" textlink="">
      <xdr:nvSpPr>
        <xdr:cNvPr id="238" name="テキスト ボックス 237">
          <a:extLst>
            <a:ext uri="{FF2B5EF4-FFF2-40B4-BE49-F238E27FC236}">
              <a16:creationId xmlns:a16="http://schemas.microsoft.com/office/drawing/2014/main" id="{3DDFDC55-18D6-4A45-82B8-B5F5763EB6C6}"/>
            </a:ext>
          </a:extLst>
        </xdr:cNvPr>
        <xdr:cNvSpPr txBox="1"/>
      </xdr:nvSpPr>
      <xdr:spPr>
        <a:xfrm>
          <a:off x="1752111" y="16727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116503</xdr:rowOff>
    </xdr:from>
    <xdr:to>
      <xdr:col>6</xdr:col>
      <xdr:colOff>38100</xdr:colOff>
      <xdr:row>97</xdr:row>
      <xdr:rowOff>46653</xdr:rowOff>
    </xdr:to>
    <xdr:sp macro="" textlink="">
      <xdr:nvSpPr>
        <xdr:cNvPr id="239" name="フローチャート: 判断 238">
          <a:extLst>
            <a:ext uri="{FF2B5EF4-FFF2-40B4-BE49-F238E27FC236}">
              <a16:creationId xmlns:a16="http://schemas.microsoft.com/office/drawing/2014/main" id="{B479515D-9073-43BE-B54A-814516E8489D}"/>
            </a:ext>
          </a:extLst>
        </xdr:cNvPr>
        <xdr:cNvSpPr/>
      </xdr:nvSpPr>
      <xdr:spPr>
        <a:xfrm>
          <a:off x="1079500" y="16575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37780</xdr:rowOff>
    </xdr:from>
    <xdr:ext cx="534377" cy="259045"/>
    <xdr:sp macro="" textlink="">
      <xdr:nvSpPr>
        <xdr:cNvPr id="240" name="テキスト ボックス 239">
          <a:extLst>
            <a:ext uri="{FF2B5EF4-FFF2-40B4-BE49-F238E27FC236}">
              <a16:creationId xmlns:a16="http://schemas.microsoft.com/office/drawing/2014/main" id="{3D31554D-DE3A-4690-BA53-4102236BDD06}"/>
            </a:ext>
          </a:extLst>
        </xdr:cNvPr>
        <xdr:cNvSpPr txBox="1"/>
      </xdr:nvSpPr>
      <xdr:spPr>
        <a:xfrm>
          <a:off x="863111" y="16668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1" name="テキスト ボックス 240">
          <a:extLst>
            <a:ext uri="{FF2B5EF4-FFF2-40B4-BE49-F238E27FC236}">
              <a16:creationId xmlns:a16="http://schemas.microsoft.com/office/drawing/2014/main" id="{4C14F201-374A-4ED8-9993-88DDBF5F298C}"/>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2" name="テキスト ボックス 241">
          <a:extLst>
            <a:ext uri="{FF2B5EF4-FFF2-40B4-BE49-F238E27FC236}">
              <a16:creationId xmlns:a16="http://schemas.microsoft.com/office/drawing/2014/main" id="{A613A87F-2A2F-49CF-90F3-3B19517B156E}"/>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65988116-B5DF-4979-9D7D-B2C9BF8C8D98}"/>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9CA4166-054C-4898-AE7B-73D7A437B77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7BDE768A-2DFB-476C-9BD9-0BC6620BD0F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117914</xdr:rowOff>
    </xdr:from>
    <xdr:to>
      <xdr:col>24</xdr:col>
      <xdr:colOff>114300</xdr:colOff>
      <xdr:row>95</xdr:row>
      <xdr:rowOff>48064</xdr:rowOff>
    </xdr:to>
    <xdr:sp macro="" textlink="">
      <xdr:nvSpPr>
        <xdr:cNvPr id="246" name="楕円 245">
          <a:extLst>
            <a:ext uri="{FF2B5EF4-FFF2-40B4-BE49-F238E27FC236}">
              <a16:creationId xmlns:a16="http://schemas.microsoft.com/office/drawing/2014/main" id="{8F8AF8F9-C156-42DE-B2D6-9307D46A782D}"/>
            </a:ext>
          </a:extLst>
        </xdr:cNvPr>
        <xdr:cNvSpPr/>
      </xdr:nvSpPr>
      <xdr:spPr>
        <a:xfrm>
          <a:off x="4584700" y="16234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140791</xdr:rowOff>
    </xdr:from>
    <xdr:ext cx="534377" cy="259045"/>
    <xdr:sp macro="" textlink="">
      <xdr:nvSpPr>
        <xdr:cNvPr id="247" name="扶助費該当値テキスト">
          <a:extLst>
            <a:ext uri="{FF2B5EF4-FFF2-40B4-BE49-F238E27FC236}">
              <a16:creationId xmlns:a16="http://schemas.microsoft.com/office/drawing/2014/main" id="{733DBDED-7D1C-4CBB-8EDC-C9ED292CA971}"/>
            </a:ext>
          </a:extLst>
        </xdr:cNvPr>
        <xdr:cNvSpPr txBox="1"/>
      </xdr:nvSpPr>
      <xdr:spPr>
        <a:xfrm>
          <a:off x="4686300" y="16085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165748</xdr:rowOff>
    </xdr:from>
    <xdr:to>
      <xdr:col>20</xdr:col>
      <xdr:colOff>38100</xdr:colOff>
      <xdr:row>95</xdr:row>
      <xdr:rowOff>95898</xdr:rowOff>
    </xdr:to>
    <xdr:sp macro="" textlink="">
      <xdr:nvSpPr>
        <xdr:cNvPr id="248" name="楕円 247">
          <a:extLst>
            <a:ext uri="{FF2B5EF4-FFF2-40B4-BE49-F238E27FC236}">
              <a16:creationId xmlns:a16="http://schemas.microsoft.com/office/drawing/2014/main" id="{80A7EA42-3A2A-43ED-8AC5-FBD6ED5A8D03}"/>
            </a:ext>
          </a:extLst>
        </xdr:cNvPr>
        <xdr:cNvSpPr/>
      </xdr:nvSpPr>
      <xdr:spPr>
        <a:xfrm>
          <a:off x="3746500" y="16282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112425</xdr:rowOff>
    </xdr:from>
    <xdr:ext cx="534377" cy="259045"/>
    <xdr:sp macro="" textlink="">
      <xdr:nvSpPr>
        <xdr:cNvPr id="249" name="テキスト ボックス 248">
          <a:extLst>
            <a:ext uri="{FF2B5EF4-FFF2-40B4-BE49-F238E27FC236}">
              <a16:creationId xmlns:a16="http://schemas.microsoft.com/office/drawing/2014/main" id="{E7D9A103-89E7-48AE-86BF-D6F18B458CF3}"/>
            </a:ext>
          </a:extLst>
        </xdr:cNvPr>
        <xdr:cNvSpPr txBox="1"/>
      </xdr:nvSpPr>
      <xdr:spPr>
        <a:xfrm>
          <a:off x="3530111" y="16057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105074</xdr:rowOff>
    </xdr:from>
    <xdr:to>
      <xdr:col>15</xdr:col>
      <xdr:colOff>101600</xdr:colOff>
      <xdr:row>95</xdr:row>
      <xdr:rowOff>35224</xdr:rowOff>
    </xdr:to>
    <xdr:sp macro="" textlink="">
      <xdr:nvSpPr>
        <xdr:cNvPr id="250" name="楕円 249">
          <a:extLst>
            <a:ext uri="{FF2B5EF4-FFF2-40B4-BE49-F238E27FC236}">
              <a16:creationId xmlns:a16="http://schemas.microsoft.com/office/drawing/2014/main" id="{EDCEC765-6D7A-4977-8DAD-934A99F05F49}"/>
            </a:ext>
          </a:extLst>
        </xdr:cNvPr>
        <xdr:cNvSpPr/>
      </xdr:nvSpPr>
      <xdr:spPr>
        <a:xfrm>
          <a:off x="2857500" y="16221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51751</xdr:rowOff>
    </xdr:from>
    <xdr:ext cx="534377" cy="259045"/>
    <xdr:sp macro="" textlink="">
      <xdr:nvSpPr>
        <xdr:cNvPr id="251" name="テキスト ボックス 250">
          <a:extLst>
            <a:ext uri="{FF2B5EF4-FFF2-40B4-BE49-F238E27FC236}">
              <a16:creationId xmlns:a16="http://schemas.microsoft.com/office/drawing/2014/main" id="{BACDD5C8-A724-4537-BAAA-3B7AB3823F44}"/>
            </a:ext>
          </a:extLst>
        </xdr:cNvPr>
        <xdr:cNvSpPr txBox="1"/>
      </xdr:nvSpPr>
      <xdr:spPr>
        <a:xfrm>
          <a:off x="2641111" y="15996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103626</xdr:rowOff>
    </xdr:from>
    <xdr:to>
      <xdr:col>10</xdr:col>
      <xdr:colOff>165100</xdr:colOff>
      <xdr:row>96</xdr:row>
      <xdr:rowOff>33776</xdr:rowOff>
    </xdr:to>
    <xdr:sp macro="" textlink="">
      <xdr:nvSpPr>
        <xdr:cNvPr id="252" name="楕円 251">
          <a:extLst>
            <a:ext uri="{FF2B5EF4-FFF2-40B4-BE49-F238E27FC236}">
              <a16:creationId xmlns:a16="http://schemas.microsoft.com/office/drawing/2014/main" id="{CDEFF355-58A2-4B12-8375-AA1532A9CC77}"/>
            </a:ext>
          </a:extLst>
        </xdr:cNvPr>
        <xdr:cNvSpPr/>
      </xdr:nvSpPr>
      <xdr:spPr>
        <a:xfrm>
          <a:off x="1968500" y="16391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50303</xdr:rowOff>
    </xdr:from>
    <xdr:ext cx="534377" cy="259045"/>
    <xdr:sp macro="" textlink="">
      <xdr:nvSpPr>
        <xdr:cNvPr id="253" name="テキスト ボックス 252">
          <a:extLst>
            <a:ext uri="{FF2B5EF4-FFF2-40B4-BE49-F238E27FC236}">
              <a16:creationId xmlns:a16="http://schemas.microsoft.com/office/drawing/2014/main" id="{6D3FE924-9BA8-4AF0-BB26-3CF3AD7108A0}"/>
            </a:ext>
          </a:extLst>
        </xdr:cNvPr>
        <xdr:cNvSpPr txBox="1"/>
      </xdr:nvSpPr>
      <xdr:spPr>
        <a:xfrm>
          <a:off x="1752111" y="16166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166433</xdr:rowOff>
    </xdr:from>
    <xdr:to>
      <xdr:col>6</xdr:col>
      <xdr:colOff>38100</xdr:colOff>
      <xdr:row>96</xdr:row>
      <xdr:rowOff>96583</xdr:rowOff>
    </xdr:to>
    <xdr:sp macro="" textlink="">
      <xdr:nvSpPr>
        <xdr:cNvPr id="254" name="楕円 253">
          <a:extLst>
            <a:ext uri="{FF2B5EF4-FFF2-40B4-BE49-F238E27FC236}">
              <a16:creationId xmlns:a16="http://schemas.microsoft.com/office/drawing/2014/main" id="{890A5179-ADFD-4AC2-8897-463365E8EFB9}"/>
            </a:ext>
          </a:extLst>
        </xdr:cNvPr>
        <xdr:cNvSpPr/>
      </xdr:nvSpPr>
      <xdr:spPr>
        <a:xfrm>
          <a:off x="1079500" y="16454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113110</xdr:rowOff>
    </xdr:from>
    <xdr:ext cx="534377" cy="259045"/>
    <xdr:sp macro="" textlink="">
      <xdr:nvSpPr>
        <xdr:cNvPr id="255" name="テキスト ボックス 254">
          <a:extLst>
            <a:ext uri="{FF2B5EF4-FFF2-40B4-BE49-F238E27FC236}">
              <a16:creationId xmlns:a16="http://schemas.microsoft.com/office/drawing/2014/main" id="{84861A0A-CCE6-4122-B04F-612F8E74E6EE}"/>
            </a:ext>
          </a:extLst>
        </xdr:cNvPr>
        <xdr:cNvSpPr txBox="1"/>
      </xdr:nvSpPr>
      <xdr:spPr>
        <a:xfrm>
          <a:off x="863111" y="16229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6" name="正方形/長方形 255">
          <a:extLst>
            <a:ext uri="{FF2B5EF4-FFF2-40B4-BE49-F238E27FC236}">
              <a16:creationId xmlns:a16="http://schemas.microsoft.com/office/drawing/2014/main" id="{7675F1A2-3553-4222-BBBA-5ACD994AEF76}"/>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7" name="正方形/長方形 256">
          <a:extLst>
            <a:ext uri="{FF2B5EF4-FFF2-40B4-BE49-F238E27FC236}">
              <a16:creationId xmlns:a16="http://schemas.microsoft.com/office/drawing/2014/main" id="{56FA85BF-89C6-409D-9E4D-12624E6EACB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58" name="正方形/長方形 257">
          <a:extLst>
            <a:ext uri="{FF2B5EF4-FFF2-40B4-BE49-F238E27FC236}">
              <a16:creationId xmlns:a16="http://schemas.microsoft.com/office/drawing/2014/main" id="{459086B8-33E2-4747-BAFD-838F6EAE572E}"/>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59" name="正方形/長方形 258">
          <a:extLst>
            <a:ext uri="{FF2B5EF4-FFF2-40B4-BE49-F238E27FC236}">
              <a16:creationId xmlns:a16="http://schemas.microsoft.com/office/drawing/2014/main" id="{89BFBB82-E513-4CBC-914F-71E52965A7BF}"/>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0" name="正方形/長方形 259">
          <a:extLst>
            <a:ext uri="{FF2B5EF4-FFF2-40B4-BE49-F238E27FC236}">
              <a16:creationId xmlns:a16="http://schemas.microsoft.com/office/drawing/2014/main" id="{206CD72E-86F5-4A8D-BD45-407F59A3403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1" name="正方形/長方形 260">
          <a:extLst>
            <a:ext uri="{FF2B5EF4-FFF2-40B4-BE49-F238E27FC236}">
              <a16:creationId xmlns:a16="http://schemas.microsoft.com/office/drawing/2014/main" id="{4AAAC03D-2C35-4DB2-8B12-78B3756D1E19}"/>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2" name="正方形/長方形 261">
          <a:extLst>
            <a:ext uri="{FF2B5EF4-FFF2-40B4-BE49-F238E27FC236}">
              <a16:creationId xmlns:a16="http://schemas.microsoft.com/office/drawing/2014/main" id="{C7799307-6B9D-45DD-9AE7-6BD78F7AA961}"/>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3" name="正方形/長方形 262">
          <a:extLst>
            <a:ext uri="{FF2B5EF4-FFF2-40B4-BE49-F238E27FC236}">
              <a16:creationId xmlns:a16="http://schemas.microsoft.com/office/drawing/2014/main" id="{1A7667E8-D9EB-4616-98B7-7CAA6128A959}"/>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4" name="テキスト ボックス 263">
          <a:extLst>
            <a:ext uri="{FF2B5EF4-FFF2-40B4-BE49-F238E27FC236}">
              <a16:creationId xmlns:a16="http://schemas.microsoft.com/office/drawing/2014/main" id="{06D3A08C-8DC6-4BF2-95C2-087045FD69CE}"/>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5" name="直線コネクタ 264">
          <a:extLst>
            <a:ext uri="{FF2B5EF4-FFF2-40B4-BE49-F238E27FC236}">
              <a16:creationId xmlns:a16="http://schemas.microsoft.com/office/drawing/2014/main" id="{2478175C-4425-4400-AD0E-FF9A3D082D3E}"/>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6" name="直線コネクタ 265">
          <a:extLst>
            <a:ext uri="{FF2B5EF4-FFF2-40B4-BE49-F238E27FC236}">
              <a16:creationId xmlns:a16="http://schemas.microsoft.com/office/drawing/2014/main" id="{A39B575E-4289-449E-837D-4B2993E0F696}"/>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67" name="テキスト ボックス 266">
          <a:extLst>
            <a:ext uri="{FF2B5EF4-FFF2-40B4-BE49-F238E27FC236}">
              <a16:creationId xmlns:a16="http://schemas.microsoft.com/office/drawing/2014/main" id="{2E0EF1CD-45A4-44D4-B3B1-4050F821A5BC}"/>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68" name="直線コネクタ 267">
          <a:extLst>
            <a:ext uri="{FF2B5EF4-FFF2-40B4-BE49-F238E27FC236}">
              <a16:creationId xmlns:a16="http://schemas.microsoft.com/office/drawing/2014/main" id="{84725FB5-0113-4153-8580-1AE52D02306E}"/>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69" name="テキスト ボックス 268">
          <a:extLst>
            <a:ext uri="{FF2B5EF4-FFF2-40B4-BE49-F238E27FC236}">
              <a16:creationId xmlns:a16="http://schemas.microsoft.com/office/drawing/2014/main" id="{2FB1E2A7-DCC8-4A1D-9B5D-B805F17E0C3E}"/>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0" name="直線コネクタ 269">
          <a:extLst>
            <a:ext uri="{FF2B5EF4-FFF2-40B4-BE49-F238E27FC236}">
              <a16:creationId xmlns:a16="http://schemas.microsoft.com/office/drawing/2014/main" id="{11E73E1D-8150-4C1E-9E9E-1B5C782B28DB}"/>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1" name="テキスト ボックス 270">
          <a:extLst>
            <a:ext uri="{FF2B5EF4-FFF2-40B4-BE49-F238E27FC236}">
              <a16:creationId xmlns:a16="http://schemas.microsoft.com/office/drawing/2014/main" id="{CF68C608-4AB4-4DB3-B23A-6B4186432DCD}"/>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2" name="直線コネクタ 271">
          <a:extLst>
            <a:ext uri="{FF2B5EF4-FFF2-40B4-BE49-F238E27FC236}">
              <a16:creationId xmlns:a16="http://schemas.microsoft.com/office/drawing/2014/main" id="{7C5C656D-59BD-4987-B06B-8728E5A69065}"/>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3" name="テキスト ボックス 272">
          <a:extLst>
            <a:ext uri="{FF2B5EF4-FFF2-40B4-BE49-F238E27FC236}">
              <a16:creationId xmlns:a16="http://schemas.microsoft.com/office/drawing/2014/main" id="{976F680F-A07A-4B37-8616-36152AD3855F}"/>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4" name="直線コネクタ 273">
          <a:extLst>
            <a:ext uri="{FF2B5EF4-FFF2-40B4-BE49-F238E27FC236}">
              <a16:creationId xmlns:a16="http://schemas.microsoft.com/office/drawing/2014/main" id="{D0A51222-4EA9-4A09-B26A-71A3E49B17CA}"/>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5" name="テキスト ボックス 274">
          <a:extLst>
            <a:ext uri="{FF2B5EF4-FFF2-40B4-BE49-F238E27FC236}">
              <a16:creationId xmlns:a16="http://schemas.microsoft.com/office/drawing/2014/main" id="{80C30384-26BB-4312-9DDF-D30E73A3D76F}"/>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6" name="直線コネクタ 275">
          <a:extLst>
            <a:ext uri="{FF2B5EF4-FFF2-40B4-BE49-F238E27FC236}">
              <a16:creationId xmlns:a16="http://schemas.microsoft.com/office/drawing/2014/main" id="{8CCD7379-2523-4095-BE73-A3C661B54405}"/>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77" name="テキスト ボックス 276">
          <a:extLst>
            <a:ext uri="{FF2B5EF4-FFF2-40B4-BE49-F238E27FC236}">
              <a16:creationId xmlns:a16="http://schemas.microsoft.com/office/drawing/2014/main" id="{5D272905-9B4E-4C19-9E33-6696BFFCD17D}"/>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C6956B4-E15B-4018-A60B-792D369779B9}"/>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79" name="テキスト ボックス 278">
          <a:extLst>
            <a:ext uri="{FF2B5EF4-FFF2-40B4-BE49-F238E27FC236}">
              <a16:creationId xmlns:a16="http://schemas.microsoft.com/office/drawing/2014/main" id="{941F960B-3DA3-40E4-B104-41873A4FC367}"/>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補助費等グラフ枠">
          <a:extLst>
            <a:ext uri="{FF2B5EF4-FFF2-40B4-BE49-F238E27FC236}">
              <a16:creationId xmlns:a16="http://schemas.microsoft.com/office/drawing/2014/main" id="{829234CC-FB87-4C19-A91B-962696BC6A28}"/>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15884</xdr:rowOff>
    </xdr:from>
    <xdr:to>
      <xdr:col>54</xdr:col>
      <xdr:colOff>189865</xdr:colOff>
      <xdr:row>38</xdr:row>
      <xdr:rowOff>143472</xdr:rowOff>
    </xdr:to>
    <xdr:cxnSp macro="">
      <xdr:nvCxnSpPr>
        <xdr:cNvPr id="281" name="直線コネクタ 280">
          <a:extLst>
            <a:ext uri="{FF2B5EF4-FFF2-40B4-BE49-F238E27FC236}">
              <a16:creationId xmlns:a16="http://schemas.microsoft.com/office/drawing/2014/main" id="{F104CE61-CFD2-4D74-9293-6FBDC1310F4D}"/>
            </a:ext>
          </a:extLst>
        </xdr:cNvPr>
        <xdr:cNvCxnSpPr/>
      </xdr:nvCxnSpPr>
      <xdr:spPr>
        <a:xfrm flipV="1">
          <a:off x="10475595" y="5159384"/>
          <a:ext cx="1270" cy="14991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147299</xdr:rowOff>
    </xdr:from>
    <xdr:ext cx="534377" cy="259045"/>
    <xdr:sp macro="" textlink="">
      <xdr:nvSpPr>
        <xdr:cNvPr id="282" name="補助費等最小値テキスト">
          <a:extLst>
            <a:ext uri="{FF2B5EF4-FFF2-40B4-BE49-F238E27FC236}">
              <a16:creationId xmlns:a16="http://schemas.microsoft.com/office/drawing/2014/main" id="{82A51C98-9761-4DB4-A903-564BFCAD584A}"/>
            </a:ext>
          </a:extLst>
        </xdr:cNvPr>
        <xdr:cNvSpPr txBox="1"/>
      </xdr:nvSpPr>
      <xdr:spPr>
        <a:xfrm>
          <a:off x="10528300" y="6662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143472</xdr:rowOff>
    </xdr:from>
    <xdr:to>
      <xdr:col>55</xdr:col>
      <xdr:colOff>88900</xdr:colOff>
      <xdr:row>38</xdr:row>
      <xdr:rowOff>143472</xdr:rowOff>
    </xdr:to>
    <xdr:cxnSp macro="">
      <xdr:nvCxnSpPr>
        <xdr:cNvPr id="283" name="直線コネクタ 282">
          <a:extLst>
            <a:ext uri="{FF2B5EF4-FFF2-40B4-BE49-F238E27FC236}">
              <a16:creationId xmlns:a16="http://schemas.microsoft.com/office/drawing/2014/main" id="{D49C2C6E-13AB-4FBD-9BA3-AD6445859C7F}"/>
            </a:ext>
          </a:extLst>
        </xdr:cNvPr>
        <xdr:cNvCxnSpPr/>
      </xdr:nvCxnSpPr>
      <xdr:spPr>
        <a:xfrm>
          <a:off x="10388600" y="6658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134011</xdr:rowOff>
    </xdr:from>
    <xdr:ext cx="599010" cy="259045"/>
    <xdr:sp macro="" textlink="">
      <xdr:nvSpPr>
        <xdr:cNvPr id="284" name="補助費等最大値テキスト">
          <a:extLst>
            <a:ext uri="{FF2B5EF4-FFF2-40B4-BE49-F238E27FC236}">
              <a16:creationId xmlns:a16="http://schemas.microsoft.com/office/drawing/2014/main" id="{433B3268-6FF2-4C78-906F-6BC202F37400}"/>
            </a:ext>
          </a:extLst>
        </xdr:cNvPr>
        <xdr:cNvSpPr txBox="1"/>
      </xdr:nvSpPr>
      <xdr:spPr>
        <a:xfrm>
          <a:off x="10528300" y="49346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497,914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15884</xdr:rowOff>
    </xdr:from>
    <xdr:to>
      <xdr:col>55</xdr:col>
      <xdr:colOff>88900</xdr:colOff>
      <xdr:row>30</xdr:row>
      <xdr:rowOff>15884</xdr:rowOff>
    </xdr:to>
    <xdr:cxnSp macro="">
      <xdr:nvCxnSpPr>
        <xdr:cNvPr id="285" name="直線コネクタ 284">
          <a:extLst>
            <a:ext uri="{FF2B5EF4-FFF2-40B4-BE49-F238E27FC236}">
              <a16:creationId xmlns:a16="http://schemas.microsoft.com/office/drawing/2014/main" id="{03C0BA36-3E00-4D0D-98C6-0A2A820C2E43}"/>
            </a:ext>
          </a:extLst>
        </xdr:cNvPr>
        <xdr:cNvCxnSpPr/>
      </xdr:nvCxnSpPr>
      <xdr:spPr>
        <a:xfrm>
          <a:off x="10388600" y="51593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131888</xdr:rowOff>
    </xdr:from>
    <xdr:to>
      <xdr:col>55</xdr:col>
      <xdr:colOff>0</xdr:colOff>
      <xdr:row>38</xdr:row>
      <xdr:rowOff>133802</xdr:rowOff>
    </xdr:to>
    <xdr:cxnSp macro="">
      <xdr:nvCxnSpPr>
        <xdr:cNvPr id="286" name="直線コネクタ 285">
          <a:extLst>
            <a:ext uri="{FF2B5EF4-FFF2-40B4-BE49-F238E27FC236}">
              <a16:creationId xmlns:a16="http://schemas.microsoft.com/office/drawing/2014/main" id="{66A4AFB6-2D4B-4F3D-8CF0-C018567ECBA9}"/>
            </a:ext>
          </a:extLst>
        </xdr:cNvPr>
        <xdr:cNvCxnSpPr/>
      </xdr:nvCxnSpPr>
      <xdr:spPr>
        <a:xfrm>
          <a:off x="9639300" y="6646988"/>
          <a:ext cx="838200" cy="1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123393</xdr:rowOff>
    </xdr:from>
    <xdr:ext cx="534377" cy="259045"/>
    <xdr:sp macro="" textlink="">
      <xdr:nvSpPr>
        <xdr:cNvPr id="287" name="補助費等平均値テキスト">
          <a:extLst>
            <a:ext uri="{FF2B5EF4-FFF2-40B4-BE49-F238E27FC236}">
              <a16:creationId xmlns:a16="http://schemas.microsoft.com/office/drawing/2014/main" id="{753C857E-7E04-423D-82EE-86D0D2CE69A5}"/>
            </a:ext>
          </a:extLst>
        </xdr:cNvPr>
        <xdr:cNvSpPr txBox="1"/>
      </xdr:nvSpPr>
      <xdr:spPr>
        <a:xfrm>
          <a:off x="10528300" y="62955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100516</xdr:rowOff>
    </xdr:from>
    <xdr:to>
      <xdr:col>55</xdr:col>
      <xdr:colOff>50800</xdr:colOff>
      <xdr:row>38</xdr:row>
      <xdr:rowOff>30666</xdr:rowOff>
    </xdr:to>
    <xdr:sp macro="" textlink="">
      <xdr:nvSpPr>
        <xdr:cNvPr id="288" name="フローチャート: 判断 287">
          <a:extLst>
            <a:ext uri="{FF2B5EF4-FFF2-40B4-BE49-F238E27FC236}">
              <a16:creationId xmlns:a16="http://schemas.microsoft.com/office/drawing/2014/main" id="{2C4B4B1A-58D7-4840-88FA-7EBC6360B4EC}"/>
            </a:ext>
          </a:extLst>
        </xdr:cNvPr>
        <xdr:cNvSpPr/>
      </xdr:nvSpPr>
      <xdr:spPr>
        <a:xfrm>
          <a:off x="10426700" y="6444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119910</xdr:rowOff>
    </xdr:from>
    <xdr:to>
      <xdr:col>50</xdr:col>
      <xdr:colOff>114300</xdr:colOff>
      <xdr:row>38</xdr:row>
      <xdr:rowOff>131888</xdr:rowOff>
    </xdr:to>
    <xdr:cxnSp macro="">
      <xdr:nvCxnSpPr>
        <xdr:cNvPr id="289" name="直線コネクタ 288">
          <a:extLst>
            <a:ext uri="{FF2B5EF4-FFF2-40B4-BE49-F238E27FC236}">
              <a16:creationId xmlns:a16="http://schemas.microsoft.com/office/drawing/2014/main" id="{83EA8894-DDCE-43A0-88DF-5E7E5479A28D}"/>
            </a:ext>
          </a:extLst>
        </xdr:cNvPr>
        <xdr:cNvCxnSpPr/>
      </xdr:nvCxnSpPr>
      <xdr:spPr>
        <a:xfrm>
          <a:off x="8750300" y="6635010"/>
          <a:ext cx="889000" cy="11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135495</xdr:rowOff>
    </xdr:from>
    <xdr:to>
      <xdr:col>50</xdr:col>
      <xdr:colOff>165100</xdr:colOff>
      <xdr:row>38</xdr:row>
      <xdr:rowOff>65646</xdr:rowOff>
    </xdr:to>
    <xdr:sp macro="" textlink="">
      <xdr:nvSpPr>
        <xdr:cNvPr id="290" name="フローチャート: 判断 289">
          <a:extLst>
            <a:ext uri="{FF2B5EF4-FFF2-40B4-BE49-F238E27FC236}">
              <a16:creationId xmlns:a16="http://schemas.microsoft.com/office/drawing/2014/main" id="{4B569726-242E-4029-AA3E-8FD94809AC0A}"/>
            </a:ext>
          </a:extLst>
        </xdr:cNvPr>
        <xdr:cNvSpPr/>
      </xdr:nvSpPr>
      <xdr:spPr>
        <a:xfrm>
          <a:off x="9588500" y="647914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82172</xdr:rowOff>
    </xdr:from>
    <xdr:ext cx="534377" cy="259045"/>
    <xdr:sp macro="" textlink="">
      <xdr:nvSpPr>
        <xdr:cNvPr id="291" name="テキスト ボックス 290">
          <a:extLst>
            <a:ext uri="{FF2B5EF4-FFF2-40B4-BE49-F238E27FC236}">
              <a16:creationId xmlns:a16="http://schemas.microsoft.com/office/drawing/2014/main" id="{2684A0EF-31A6-4944-8304-9C8C45BDB271}"/>
            </a:ext>
          </a:extLst>
        </xdr:cNvPr>
        <xdr:cNvSpPr txBox="1"/>
      </xdr:nvSpPr>
      <xdr:spPr>
        <a:xfrm>
          <a:off x="9372111" y="6254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119910</xdr:rowOff>
    </xdr:from>
    <xdr:to>
      <xdr:col>45</xdr:col>
      <xdr:colOff>177800</xdr:colOff>
      <xdr:row>38</xdr:row>
      <xdr:rowOff>127212</xdr:rowOff>
    </xdr:to>
    <xdr:cxnSp macro="">
      <xdr:nvCxnSpPr>
        <xdr:cNvPr id="292" name="直線コネクタ 291">
          <a:extLst>
            <a:ext uri="{FF2B5EF4-FFF2-40B4-BE49-F238E27FC236}">
              <a16:creationId xmlns:a16="http://schemas.microsoft.com/office/drawing/2014/main" id="{7D98E8AB-37C2-4522-AE58-C3EFCB05C658}"/>
            </a:ext>
          </a:extLst>
        </xdr:cNvPr>
        <xdr:cNvCxnSpPr/>
      </xdr:nvCxnSpPr>
      <xdr:spPr>
        <a:xfrm flipV="1">
          <a:off x="7861300" y="6635010"/>
          <a:ext cx="889000" cy="7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130584</xdr:rowOff>
    </xdr:from>
    <xdr:to>
      <xdr:col>46</xdr:col>
      <xdr:colOff>38100</xdr:colOff>
      <xdr:row>38</xdr:row>
      <xdr:rowOff>60734</xdr:rowOff>
    </xdr:to>
    <xdr:sp macro="" textlink="">
      <xdr:nvSpPr>
        <xdr:cNvPr id="293" name="フローチャート: 判断 292">
          <a:extLst>
            <a:ext uri="{FF2B5EF4-FFF2-40B4-BE49-F238E27FC236}">
              <a16:creationId xmlns:a16="http://schemas.microsoft.com/office/drawing/2014/main" id="{357C1040-AA8B-4A10-8591-10FFEF868B37}"/>
            </a:ext>
          </a:extLst>
        </xdr:cNvPr>
        <xdr:cNvSpPr/>
      </xdr:nvSpPr>
      <xdr:spPr>
        <a:xfrm>
          <a:off x="8699500" y="6474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77261</xdr:rowOff>
    </xdr:from>
    <xdr:ext cx="534377" cy="259045"/>
    <xdr:sp macro="" textlink="">
      <xdr:nvSpPr>
        <xdr:cNvPr id="294" name="テキスト ボックス 293">
          <a:extLst>
            <a:ext uri="{FF2B5EF4-FFF2-40B4-BE49-F238E27FC236}">
              <a16:creationId xmlns:a16="http://schemas.microsoft.com/office/drawing/2014/main" id="{4BA106E7-67D8-4FEB-87A3-212ABC5729A6}"/>
            </a:ext>
          </a:extLst>
        </xdr:cNvPr>
        <xdr:cNvSpPr txBox="1"/>
      </xdr:nvSpPr>
      <xdr:spPr>
        <a:xfrm>
          <a:off x="8483111" y="6249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109329</xdr:rowOff>
    </xdr:from>
    <xdr:to>
      <xdr:col>41</xdr:col>
      <xdr:colOff>50800</xdr:colOff>
      <xdr:row>38</xdr:row>
      <xdr:rowOff>127212</xdr:rowOff>
    </xdr:to>
    <xdr:cxnSp macro="">
      <xdr:nvCxnSpPr>
        <xdr:cNvPr id="295" name="直線コネクタ 294">
          <a:extLst>
            <a:ext uri="{FF2B5EF4-FFF2-40B4-BE49-F238E27FC236}">
              <a16:creationId xmlns:a16="http://schemas.microsoft.com/office/drawing/2014/main" id="{EC085512-D769-408B-ACAC-32391B0A9E78}"/>
            </a:ext>
          </a:extLst>
        </xdr:cNvPr>
        <xdr:cNvCxnSpPr/>
      </xdr:nvCxnSpPr>
      <xdr:spPr>
        <a:xfrm>
          <a:off x="6972300" y="6624429"/>
          <a:ext cx="889000" cy="17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135534</xdr:rowOff>
    </xdr:from>
    <xdr:to>
      <xdr:col>41</xdr:col>
      <xdr:colOff>101600</xdr:colOff>
      <xdr:row>38</xdr:row>
      <xdr:rowOff>65684</xdr:rowOff>
    </xdr:to>
    <xdr:sp macro="" textlink="">
      <xdr:nvSpPr>
        <xdr:cNvPr id="296" name="フローチャート: 判断 295">
          <a:extLst>
            <a:ext uri="{FF2B5EF4-FFF2-40B4-BE49-F238E27FC236}">
              <a16:creationId xmlns:a16="http://schemas.microsoft.com/office/drawing/2014/main" id="{21C4E587-789D-4CAB-BD16-9A358B9554F0}"/>
            </a:ext>
          </a:extLst>
        </xdr:cNvPr>
        <xdr:cNvSpPr/>
      </xdr:nvSpPr>
      <xdr:spPr>
        <a:xfrm>
          <a:off x="7810500" y="6479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82211</xdr:rowOff>
    </xdr:from>
    <xdr:ext cx="534377" cy="259045"/>
    <xdr:sp macro="" textlink="">
      <xdr:nvSpPr>
        <xdr:cNvPr id="297" name="テキスト ボックス 296">
          <a:extLst>
            <a:ext uri="{FF2B5EF4-FFF2-40B4-BE49-F238E27FC236}">
              <a16:creationId xmlns:a16="http://schemas.microsoft.com/office/drawing/2014/main" id="{E03F72F3-EB60-48EB-A876-15B0E30B3267}"/>
            </a:ext>
          </a:extLst>
        </xdr:cNvPr>
        <xdr:cNvSpPr txBox="1"/>
      </xdr:nvSpPr>
      <xdr:spPr>
        <a:xfrm>
          <a:off x="7594111" y="6254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158786</xdr:rowOff>
    </xdr:from>
    <xdr:to>
      <xdr:col>36</xdr:col>
      <xdr:colOff>165100</xdr:colOff>
      <xdr:row>38</xdr:row>
      <xdr:rowOff>88936</xdr:rowOff>
    </xdr:to>
    <xdr:sp macro="" textlink="">
      <xdr:nvSpPr>
        <xdr:cNvPr id="298" name="フローチャート: 判断 297">
          <a:extLst>
            <a:ext uri="{FF2B5EF4-FFF2-40B4-BE49-F238E27FC236}">
              <a16:creationId xmlns:a16="http://schemas.microsoft.com/office/drawing/2014/main" id="{3B3544BD-A75F-4B59-9663-948D4D04B95D}"/>
            </a:ext>
          </a:extLst>
        </xdr:cNvPr>
        <xdr:cNvSpPr/>
      </xdr:nvSpPr>
      <xdr:spPr>
        <a:xfrm>
          <a:off x="6921500" y="6502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36</xdr:row>
      <xdr:rowOff>105463</xdr:rowOff>
    </xdr:from>
    <xdr:ext cx="534377" cy="259045"/>
    <xdr:sp macro="" textlink="">
      <xdr:nvSpPr>
        <xdr:cNvPr id="299" name="テキスト ボックス 298">
          <a:extLst>
            <a:ext uri="{FF2B5EF4-FFF2-40B4-BE49-F238E27FC236}">
              <a16:creationId xmlns:a16="http://schemas.microsoft.com/office/drawing/2014/main" id="{15DA5CC6-EE3A-44CC-A0BE-E1B3C46EF80F}"/>
            </a:ext>
          </a:extLst>
        </xdr:cNvPr>
        <xdr:cNvSpPr txBox="1"/>
      </xdr:nvSpPr>
      <xdr:spPr>
        <a:xfrm>
          <a:off x="6705111" y="6277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B4779B2F-EE39-4D68-9210-FBC25A650DD4}"/>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E5D48ADF-0A3F-4425-8530-997296952054}"/>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2444B1AA-EE13-4C3A-AAB2-1C7F52AABA72}"/>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3B105FCB-A7CC-4CF6-B9A6-45D0080BE89A}"/>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42B30E7E-BBD9-49EE-8BB4-50055283BEC6}"/>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83002</xdr:rowOff>
    </xdr:from>
    <xdr:to>
      <xdr:col>55</xdr:col>
      <xdr:colOff>50800</xdr:colOff>
      <xdr:row>39</xdr:row>
      <xdr:rowOff>13152</xdr:rowOff>
    </xdr:to>
    <xdr:sp macro="" textlink="">
      <xdr:nvSpPr>
        <xdr:cNvPr id="305" name="楕円 304">
          <a:extLst>
            <a:ext uri="{FF2B5EF4-FFF2-40B4-BE49-F238E27FC236}">
              <a16:creationId xmlns:a16="http://schemas.microsoft.com/office/drawing/2014/main" id="{7E61EA94-FE1C-48B9-A91C-642BA53D7E3A}"/>
            </a:ext>
          </a:extLst>
        </xdr:cNvPr>
        <xdr:cNvSpPr/>
      </xdr:nvSpPr>
      <xdr:spPr>
        <a:xfrm>
          <a:off x="10426700" y="6598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169379</xdr:rowOff>
    </xdr:from>
    <xdr:ext cx="534377" cy="259045"/>
    <xdr:sp macro="" textlink="">
      <xdr:nvSpPr>
        <xdr:cNvPr id="306" name="補助費等該当値テキスト">
          <a:extLst>
            <a:ext uri="{FF2B5EF4-FFF2-40B4-BE49-F238E27FC236}">
              <a16:creationId xmlns:a16="http://schemas.microsoft.com/office/drawing/2014/main" id="{519AF26C-BEB8-446C-9AEF-13F46EED849C}"/>
            </a:ext>
          </a:extLst>
        </xdr:cNvPr>
        <xdr:cNvSpPr txBox="1"/>
      </xdr:nvSpPr>
      <xdr:spPr>
        <a:xfrm>
          <a:off x="10528300" y="6513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81088</xdr:rowOff>
    </xdr:from>
    <xdr:to>
      <xdr:col>50</xdr:col>
      <xdr:colOff>165100</xdr:colOff>
      <xdr:row>39</xdr:row>
      <xdr:rowOff>11238</xdr:rowOff>
    </xdr:to>
    <xdr:sp macro="" textlink="">
      <xdr:nvSpPr>
        <xdr:cNvPr id="307" name="楕円 306">
          <a:extLst>
            <a:ext uri="{FF2B5EF4-FFF2-40B4-BE49-F238E27FC236}">
              <a16:creationId xmlns:a16="http://schemas.microsoft.com/office/drawing/2014/main" id="{9DC18E97-3FBF-4874-A2A1-089163888FEA}"/>
            </a:ext>
          </a:extLst>
        </xdr:cNvPr>
        <xdr:cNvSpPr/>
      </xdr:nvSpPr>
      <xdr:spPr>
        <a:xfrm>
          <a:off x="9588500" y="6596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39</xdr:row>
      <xdr:rowOff>2365</xdr:rowOff>
    </xdr:from>
    <xdr:ext cx="534377" cy="259045"/>
    <xdr:sp macro="" textlink="">
      <xdr:nvSpPr>
        <xdr:cNvPr id="308" name="テキスト ボックス 307">
          <a:extLst>
            <a:ext uri="{FF2B5EF4-FFF2-40B4-BE49-F238E27FC236}">
              <a16:creationId xmlns:a16="http://schemas.microsoft.com/office/drawing/2014/main" id="{DF4C2580-44B2-4F72-8DB6-8F5120ED46EE}"/>
            </a:ext>
          </a:extLst>
        </xdr:cNvPr>
        <xdr:cNvSpPr txBox="1"/>
      </xdr:nvSpPr>
      <xdr:spPr>
        <a:xfrm>
          <a:off x="9372111" y="6688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69110</xdr:rowOff>
    </xdr:from>
    <xdr:to>
      <xdr:col>46</xdr:col>
      <xdr:colOff>38100</xdr:colOff>
      <xdr:row>38</xdr:row>
      <xdr:rowOff>170710</xdr:rowOff>
    </xdr:to>
    <xdr:sp macro="" textlink="">
      <xdr:nvSpPr>
        <xdr:cNvPr id="309" name="楕円 308">
          <a:extLst>
            <a:ext uri="{FF2B5EF4-FFF2-40B4-BE49-F238E27FC236}">
              <a16:creationId xmlns:a16="http://schemas.microsoft.com/office/drawing/2014/main" id="{B1B6CD2C-6C60-4626-9897-60E27EC562AF}"/>
            </a:ext>
          </a:extLst>
        </xdr:cNvPr>
        <xdr:cNvSpPr/>
      </xdr:nvSpPr>
      <xdr:spPr>
        <a:xfrm>
          <a:off x="8699500" y="6584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161837</xdr:rowOff>
    </xdr:from>
    <xdr:ext cx="534377" cy="259045"/>
    <xdr:sp macro="" textlink="">
      <xdr:nvSpPr>
        <xdr:cNvPr id="310" name="テキスト ボックス 309">
          <a:extLst>
            <a:ext uri="{FF2B5EF4-FFF2-40B4-BE49-F238E27FC236}">
              <a16:creationId xmlns:a16="http://schemas.microsoft.com/office/drawing/2014/main" id="{43273350-3281-4C4C-9148-77F1A21AB79A}"/>
            </a:ext>
          </a:extLst>
        </xdr:cNvPr>
        <xdr:cNvSpPr txBox="1"/>
      </xdr:nvSpPr>
      <xdr:spPr>
        <a:xfrm>
          <a:off x="8483111" y="6676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76412</xdr:rowOff>
    </xdr:from>
    <xdr:to>
      <xdr:col>41</xdr:col>
      <xdr:colOff>101600</xdr:colOff>
      <xdr:row>39</xdr:row>
      <xdr:rowOff>6562</xdr:rowOff>
    </xdr:to>
    <xdr:sp macro="" textlink="">
      <xdr:nvSpPr>
        <xdr:cNvPr id="311" name="楕円 310">
          <a:extLst>
            <a:ext uri="{FF2B5EF4-FFF2-40B4-BE49-F238E27FC236}">
              <a16:creationId xmlns:a16="http://schemas.microsoft.com/office/drawing/2014/main" id="{37FD5B84-1A83-448A-8E3F-DCB9F8FBD6CE}"/>
            </a:ext>
          </a:extLst>
        </xdr:cNvPr>
        <xdr:cNvSpPr/>
      </xdr:nvSpPr>
      <xdr:spPr>
        <a:xfrm>
          <a:off x="7810500" y="6591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169139</xdr:rowOff>
    </xdr:from>
    <xdr:ext cx="534377" cy="259045"/>
    <xdr:sp macro="" textlink="">
      <xdr:nvSpPr>
        <xdr:cNvPr id="312" name="テキスト ボックス 311">
          <a:extLst>
            <a:ext uri="{FF2B5EF4-FFF2-40B4-BE49-F238E27FC236}">
              <a16:creationId xmlns:a16="http://schemas.microsoft.com/office/drawing/2014/main" id="{B8BE4682-8BB0-4FAF-ABB5-665084309824}"/>
            </a:ext>
          </a:extLst>
        </xdr:cNvPr>
        <xdr:cNvSpPr txBox="1"/>
      </xdr:nvSpPr>
      <xdr:spPr>
        <a:xfrm>
          <a:off x="7594111" y="6684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58529</xdr:rowOff>
    </xdr:from>
    <xdr:to>
      <xdr:col>36</xdr:col>
      <xdr:colOff>165100</xdr:colOff>
      <xdr:row>38</xdr:row>
      <xdr:rowOff>160129</xdr:rowOff>
    </xdr:to>
    <xdr:sp macro="" textlink="">
      <xdr:nvSpPr>
        <xdr:cNvPr id="313" name="楕円 312">
          <a:extLst>
            <a:ext uri="{FF2B5EF4-FFF2-40B4-BE49-F238E27FC236}">
              <a16:creationId xmlns:a16="http://schemas.microsoft.com/office/drawing/2014/main" id="{6C7BC163-D931-4335-8C4C-9A1AB1E11B43}"/>
            </a:ext>
          </a:extLst>
        </xdr:cNvPr>
        <xdr:cNvSpPr/>
      </xdr:nvSpPr>
      <xdr:spPr>
        <a:xfrm>
          <a:off x="6921500" y="6573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38</xdr:row>
      <xdr:rowOff>151256</xdr:rowOff>
    </xdr:from>
    <xdr:ext cx="534377" cy="259045"/>
    <xdr:sp macro="" textlink="">
      <xdr:nvSpPr>
        <xdr:cNvPr id="314" name="テキスト ボックス 313">
          <a:extLst>
            <a:ext uri="{FF2B5EF4-FFF2-40B4-BE49-F238E27FC236}">
              <a16:creationId xmlns:a16="http://schemas.microsoft.com/office/drawing/2014/main" id="{360F6250-7862-4932-868F-4A0AC943397A}"/>
            </a:ext>
          </a:extLst>
        </xdr:cNvPr>
        <xdr:cNvSpPr txBox="1"/>
      </xdr:nvSpPr>
      <xdr:spPr>
        <a:xfrm>
          <a:off x="6705111" y="6666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29B5C110-B7A3-4829-A355-D5AA172B4AA1}"/>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709F4339-E534-4A19-AEDD-0D0DD31E3A67}"/>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8D33FB25-FBCD-4756-86A8-8B04F55EBA8E}"/>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DA9076D8-71C7-430F-83B9-5D69561C8CFE}"/>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4CF419B3-D90D-4F3C-A9EC-AC00584B1212}"/>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2BAF580A-B1BE-46B2-8E98-5533074A2143}"/>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BEC7F67E-3349-4733-ABA3-C0C85E6DF30E}"/>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EC97B5D7-A3E3-4C4C-8028-3DF276BA6278}"/>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EEEAD536-35A3-4859-96F9-39F0B88DEC3E}"/>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23CA5A75-A112-4898-87D0-DF6D983D683E}"/>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5" name="直線コネクタ 324">
          <a:extLst>
            <a:ext uri="{FF2B5EF4-FFF2-40B4-BE49-F238E27FC236}">
              <a16:creationId xmlns:a16="http://schemas.microsoft.com/office/drawing/2014/main" id="{0D320BBB-029B-4FAC-87D1-01E70D5C4C62}"/>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6" name="テキスト ボックス 325">
          <a:extLst>
            <a:ext uri="{FF2B5EF4-FFF2-40B4-BE49-F238E27FC236}">
              <a16:creationId xmlns:a16="http://schemas.microsoft.com/office/drawing/2014/main" id="{AE389D81-0F51-4B04-87DE-38DD50091E35}"/>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27" name="直線コネクタ 326">
          <a:extLst>
            <a:ext uri="{FF2B5EF4-FFF2-40B4-BE49-F238E27FC236}">
              <a16:creationId xmlns:a16="http://schemas.microsoft.com/office/drawing/2014/main" id="{56E969B5-CCCB-4335-8727-A7D6857AA297}"/>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28" name="テキスト ボックス 327">
          <a:extLst>
            <a:ext uri="{FF2B5EF4-FFF2-40B4-BE49-F238E27FC236}">
              <a16:creationId xmlns:a16="http://schemas.microsoft.com/office/drawing/2014/main" id="{7E157964-6F3E-46B6-B1DB-041F215EC414}"/>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29" name="直線コネクタ 328">
          <a:extLst>
            <a:ext uri="{FF2B5EF4-FFF2-40B4-BE49-F238E27FC236}">
              <a16:creationId xmlns:a16="http://schemas.microsoft.com/office/drawing/2014/main" id="{34B6CBCE-0712-4E07-96A3-ED5FA96F6201}"/>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111777</xdr:rowOff>
    </xdr:from>
    <xdr:ext cx="685572" cy="259045"/>
    <xdr:sp macro="" textlink="">
      <xdr:nvSpPr>
        <xdr:cNvPr id="330" name="テキスト ボックス 329">
          <a:extLst>
            <a:ext uri="{FF2B5EF4-FFF2-40B4-BE49-F238E27FC236}">
              <a16:creationId xmlns:a16="http://schemas.microsoft.com/office/drawing/2014/main" id="{6A64AE91-A5BC-4A88-8775-1C9569C71350}"/>
            </a:ext>
          </a:extLst>
        </xdr:cNvPr>
        <xdr:cNvSpPr txBox="1"/>
      </xdr:nvSpPr>
      <xdr:spPr>
        <a:xfrm>
          <a:off x="5918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1" name="直線コネクタ 330">
          <a:extLst>
            <a:ext uri="{FF2B5EF4-FFF2-40B4-BE49-F238E27FC236}">
              <a16:creationId xmlns:a16="http://schemas.microsoft.com/office/drawing/2014/main" id="{8BD37E34-0191-4439-98A7-91BC1CA8B39D}"/>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168927</xdr:rowOff>
    </xdr:from>
    <xdr:ext cx="685572" cy="259045"/>
    <xdr:sp macro="" textlink="">
      <xdr:nvSpPr>
        <xdr:cNvPr id="332" name="テキスト ボックス 331">
          <a:extLst>
            <a:ext uri="{FF2B5EF4-FFF2-40B4-BE49-F238E27FC236}">
              <a16:creationId xmlns:a16="http://schemas.microsoft.com/office/drawing/2014/main" id="{66AA3F28-0859-46A3-B1C9-F792B816F713}"/>
            </a:ext>
          </a:extLst>
        </xdr:cNvPr>
        <xdr:cNvSpPr txBox="1"/>
      </xdr:nvSpPr>
      <xdr:spPr>
        <a:xfrm>
          <a:off x="5918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3" name="直線コネクタ 332">
          <a:extLst>
            <a:ext uri="{FF2B5EF4-FFF2-40B4-BE49-F238E27FC236}">
              <a16:creationId xmlns:a16="http://schemas.microsoft.com/office/drawing/2014/main" id="{22BA2503-F176-4DD8-8BA0-4BF9706BC6C6}"/>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4" name="テキスト ボックス 333">
          <a:extLst>
            <a:ext uri="{FF2B5EF4-FFF2-40B4-BE49-F238E27FC236}">
              <a16:creationId xmlns:a16="http://schemas.microsoft.com/office/drawing/2014/main" id="{15D8D35C-651C-4B79-A8EE-C1807326E76C}"/>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5" name="普通建設事業費グラフ枠">
          <a:extLst>
            <a:ext uri="{FF2B5EF4-FFF2-40B4-BE49-F238E27FC236}">
              <a16:creationId xmlns:a16="http://schemas.microsoft.com/office/drawing/2014/main" id="{41C8FCFD-5938-4D57-84CA-595F3C1373E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119421</xdr:rowOff>
    </xdr:from>
    <xdr:to>
      <xdr:col>54</xdr:col>
      <xdr:colOff>189865</xdr:colOff>
      <xdr:row>58</xdr:row>
      <xdr:rowOff>129027</xdr:rowOff>
    </xdr:to>
    <xdr:cxnSp macro="">
      <xdr:nvCxnSpPr>
        <xdr:cNvPr id="336" name="直線コネクタ 335">
          <a:extLst>
            <a:ext uri="{FF2B5EF4-FFF2-40B4-BE49-F238E27FC236}">
              <a16:creationId xmlns:a16="http://schemas.microsoft.com/office/drawing/2014/main" id="{418EE489-2F81-4618-8691-58057A0B10EE}"/>
            </a:ext>
          </a:extLst>
        </xdr:cNvPr>
        <xdr:cNvCxnSpPr/>
      </xdr:nvCxnSpPr>
      <xdr:spPr>
        <a:xfrm flipV="1">
          <a:off x="10475595" y="8691921"/>
          <a:ext cx="1270" cy="13812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132854</xdr:rowOff>
    </xdr:from>
    <xdr:ext cx="534377" cy="259045"/>
    <xdr:sp macro="" textlink="">
      <xdr:nvSpPr>
        <xdr:cNvPr id="337" name="普通建設事業費最小値テキスト">
          <a:extLst>
            <a:ext uri="{FF2B5EF4-FFF2-40B4-BE49-F238E27FC236}">
              <a16:creationId xmlns:a16="http://schemas.microsoft.com/office/drawing/2014/main" id="{85130440-5E9E-4973-9269-657CD3BD6E7A}"/>
            </a:ext>
          </a:extLst>
        </xdr:cNvPr>
        <xdr:cNvSpPr txBox="1"/>
      </xdr:nvSpPr>
      <xdr:spPr>
        <a:xfrm>
          <a:off x="10528300" y="10076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129027</xdr:rowOff>
    </xdr:from>
    <xdr:to>
      <xdr:col>55</xdr:col>
      <xdr:colOff>88900</xdr:colOff>
      <xdr:row>58</xdr:row>
      <xdr:rowOff>129027</xdr:rowOff>
    </xdr:to>
    <xdr:cxnSp macro="">
      <xdr:nvCxnSpPr>
        <xdr:cNvPr id="338" name="直線コネクタ 337">
          <a:extLst>
            <a:ext uri="{FF2B5EF4-FFF2-40B4-BE49-F238E27FC236}">
              <a16:creationId xmlns:a16="http://schemas.microsoft.com/office/drawing/2014/main" id="{9C797B21-62AB-4694-A2CA-A553F53F493A}"/>
            </a:ext>
          </a:extLst>
        </xdr:cNvPr>
        <xdr:cNvCxnSpPr/>
      </xdr:nvCxnSpPr>
      <xdr:spPr>
        <a:xfrm>
          <a:off x="10388600" y="100731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66098</xdr:rowOff>
    </xdr:from>
    <xdr:ext cx="690189" cy="259045"/>
    <xdr:sp macro="" textlink="">
      <xdr:nvSpPr>
        <xdr:cNvPr id="339" name="普通建設事業費最大値テキスト">
          <a:extLst>
            <a:ext uri="{FF2B5EF4-FFF2-40B4-BE49-F238E27FC236}">
              <a16:creationId xmlns:a16="http://schemas.microsoft.com/office/drawing/2014/main" id="{E25C7A3E-48B9-4494-BDC7-8C5CD0A132F2}"/>
            </a:ext>
          </a:extLst>
        </xdr:cNvPr>
        <xdr:cNvSpPr txBox="1"/>
      </xdr:nvSpPr>
      <xdr:spPr>
        <a:xfrm>
          <a:off x="10528300" y="846714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1,522,178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119421</xdr:rowOff>
    </xdr:from>
    <xdr:to>
      <xdr:col>55</xdr:col>
      <xdr:colOff>88900</xdr:colOff>
      <xdr:row>50</xdr:row>
      <xdr:rowOff>119421</xdr:rowOff>
    </xdr:to>
    <xdr:cxnSp macro="">
      <xdr:nvCxnSpPr>
        <xdr:cNvPr id="340" name="直線コネクタ 339">
          <a:extLst>
            <a:ext uri="{FF2B5EF4-FFF2-40B4-BE49-F238E27FC236}">
              <a16:creationId xmlns:a16="http://schemas.microsoft.com/office/drawing/2014/main" id="{52485283-8420-40EC-A6C8-556265484994}"/>
            </a:ext>
          </a:extLst>
        </xdr:cNvPr>
        <xdr:cNvCxnSpPr/>
      </xdr:nvCxnSpPr>
      <xdr:spPr>
        <a:xfrm>
          <a:off x="10388600" y="86919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89269</xdr:rowOff>
    </xdr:from>
    <xdr:to>
      <xdr:col>55</xdr:col>
      <xdr:colOff>0</xdr:colOff>
      <xdr:row>58</xdr:row>
      <xdr:rowOff>114777</xdr:rowOff>
    </xdr:to>
    <xdr:cxnSp macro="">
      <xdr:nvCxnSpPr>
        <xdr:cNvPr id="341" name="直線コネクタ 340">
          <a:extLst>
            <a:ext uri="{FF2B5EF4-FFF2-40B4-BE49-F238E27FC236}">
              <a16:creationId xmlns:a16="http://schemas.microsoft.com/office/drawing/2014/main" id="{66847EF5-86F8-4000-8065-8085CCFA7BFD}"/>
            </a:ext>
          </a:extLst>
        </xdr:cNvPr>
        <xdr:cNvCxnSpPr/>
      </xdr:nvCxnSpPr>
      <xdr:spPr>
        <a:xfrm>
          <a:off x="9639300" y="10033369"/>
          <a:ext cx="838200" cy="25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12792</xdr:rowOff>
    </xdr:from>
    <xdr:ext cx="599010" cy="259045"/>
    <xdr:sp macro="" textlink="">
      <xdr:nvSpPr>
        <xdr:cNvPr id="342" name="普通建設事業費平均値テキスト">
          <a:extLst>
            <a:ext uri="{FF2B5EF4-FFF2-40B4-BE49-F238E27FC236}">
              <a16:creationId xmlns:a16="http://schemas.microsoft.com/office/drawing/2014/main" id="{900DBC9B-04D6-41F7-B556-AB988FAE9575}"/>
            </a:ext>
          </a:extLst>
        </xdr:cNvPr>
        <xdr:cNvSpPr txBox="1"/>
      </xdr:nvSpPr>
      <xdr:spPr>
        <a:xfrm>
          <a:off x="10528300" y="978544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161365</xdr:rowOff>
    </xdr:from>
    <xdr:to>
      <xdr:col>55</xdr:col>
      <xdr:colOff>50800</xdr:colOff>
      <xdr:row>58</xdr:row>
      <xdr:rowOff>91515</xdr:rowOff>
    </xdr:to>
    <xdr:sp macro="" textlink="">
      <xdr:nvSpPr>
        <xdr:cNvPr id="343" name="フローチャート: 判断 342">
          <a:extLst>
            <a:ext uri="{FF2B5EF4-FFF2-40B4-BE49-F238E27FC236}">
              <a16:creationId xmlns:a16="http://schemas.microsoft.com/office/drawing/2014/main" id="{4AFE1183-C6A0-497E-A934-ACDCAA685EE4}"/>
            </a:ext>
          </a:extLst>
        </xdr:cNvPr>
        <xdr:cNvSpPr/>
      </xdr:nvSpPr>
      <xdr:spPr>
        <a:xfrm>
          <a:off x="10426700" y="9934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89269</xdr:rowOff>
    </xdr:from>
    <xdr:to>
      <xdr:col>50</xdr:col>
      <xdr:colOff>114300</xdr:colOff>
      <xdr:row>58</xdr:row>
      <xdr:rowOff>98110</xdr:rowOff>
    </xdr:to>
    <xdr:cxnSp macro="">
      <xdr:nvCxnSpPr>
        <xdr:cNvPr id="344" name="直線コネクタ 343">
          <a:extLst>
            <a:ext uri="{FF2B5EF4-FFF2-40B4-BE49-F238E27FC236}">
              <a16:creationId xmlns:a16="http://schemas.microsoft.com/office/drawing/2014/main" id="{8EB3ECF3-8836-4B49-95FC-AB88987B4B88}"/>
            </a:ext>
          </a:extLst>
        </xdr:cNvPr>
        <xdr:cNvCxnSpPr/>
      </xdr:nvCxnSpPr>
      <xdr:spPr>
        <a:xfrm flipV="1">
          <a:off x="8750300" y="10033369"/>
          <a:ext cx="889000" cy="8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13011</xdr:rowOff>
    </xdr:from>
    <xdr:to>
      <xdr:col>50</xdr:col>
      <xdr:colOff>165100</xdr:colOff>
      <xdr:row>58</xdr:row>
      <xdr:rowOff>114611</xdr:rowOff>
    </xdr:to>
    <xdr:sp macro="" textlink="">
      <xdr:nvSpPr>
        <xdr:cNvPr id="345" name="フローチャート: 判断 344">
          <a:extLst>
            <a:ext uri="{FF2B5EF4-FFF2-40B4-BE49-F238E27FC236}">
              <a16:creationId xmlns:a16="http://schemas.microsoft.com/office/drawing/2014/main" id="{F2E9D542-F6FA-45CB-8C8B-D6CC71E5DD24}"/>
            </a:ext>
          </a:extLst>
        </xdr:cNvPr>
        <xdr:cNvSpPr/>
      </xdr:nvSpPr>
      <xdr:spPr>
        <a:xfrm>
          <a:off x="9588500" y="9957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131138</xdr:rowOff>
    </xdr:from>
    <xdr:ext cx="534377" cy="259045"/>
    <xdr:sp macro="" textlink="">
      <xdr:nvSpPr>
        <xdr:cNvPr id="346" name="テキスト ボックス 345">
          <a:extLst>
            <a:ext uri="{FF2B5EF4-FFF2-40B4-BE49-F238E27FC236}">
              <a16:creationId xmlns:a16="http://schemas.microsoft.com/office/drawing/2014/main" id="{4962380A-0122-4098-853A-DA8FBB322259}"/>
            </a:ext>
          </a:extLst>
        </xdr:cNvPr>
        <xdr:cNvSpPr txBox="1"/>
      </xdr:nvSpPr>
      <xdr:spPr>
        <a:xfrm>
          <a:off x="9372111" y="9732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75765</xdr:rowOff>
    </xdr:from>
    <xdr:to>
      <xdr:col>45</xdr:col>
      <xdr:colOff>177800</xdr:colOff>
      <xdr:row>58</xdr:row>
      <xdr:rowOff>98110</xdr:rowOff>
    </xdr:to>
    <xdr:cxnSp macro="">
      <xdr:nvCxnSpPr>
        <xdr:cNvPr id="347" name="直線コネクタ 346">
          <a:extLst>
            <a:ext uri="{FF2B5EF4-FFF2-40B4-BE49-F238E27FC236}">
              <a16:creationId xmlns:a16="http://schemas.microsoft.com/office/drawing/2014/main" id="{E6B04C3C-F6D5-4FAA-9830-AB5905B1BD61}"/>
            </a:ext>
          </a:extLst>
        </xdr:cNvPr>
        <xdr:cNvCxnSpPr/>
      </xdr:nvCxnSpPr>
      <xdr:spPr>
        <a:xfrm>
          <a:off x="7861300" y="10019865"/>
          <a:ext cx="889000" cy="22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16751</xdr:rowOff>
    </xdr:from>
    <xdr:to>
      <xdr:col>46</xdr:col>
      <xdr:colOff>38100</xdr:colOff>
      <xdr:row>58</xdr:row>
      <xdr:rowOff>118351</xdr:rowOff>
    </xdr:to>
    <xdr:sp macro="" textlink="">
      <xdr:nvSpPr>
        <xdr:cNvPr id="348" name="フローチャート: 判断 347">
          <a:extLst>
            <a:ext uri="{FF2B5EF4-FFF2-40B4-BE49-F238E27FC236}">
              <a16:creationId xmlns:a16="http://schemas.microsoft.com/office/drawing/2014/main" id="{D8BECC9E-0753-4B2D-9DDD-828458B1081B}"/>
            </a:ext>
          </a:extLst>
        </xdr:cNvPr>
        <xdr:cNvSpPr/>
      </xdr:nvSpPr>
      <xdr:spPr>
        <a:xfrm>
          <a:off x="8699500" y="9960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134878</xdr:rowOff>
    </xdr:from>
    <xdr:ext cx="534377" cy="259045"/>
    <xdr:sp macro="" textlink="">
      <xdr:nvSpPr>
        <xdr:cNvPr id="349" name="テキスト ボックス 348">
          <a:extLst>
            <a:ext uri="{FF2B5EF4-FFF2-40B4-BE49-F238E27FC236}">
              <a16:creationId xmlns:a16="http://schemas.microsoft.com/office/drawing/2014/main" id="{16AAF2AA-A067-443B-86E1-337E46AD3683}"/>
            </a:ext>
          </a:extLst>
        </xdr:cNvPr>
        <xdr:cNvSpPr txBox="1"/>
      </xdr:nvSpPr>
      <xdr:spPr>
        <a:xfrm>
          <a:off x="8483111" y="9736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75765</xdr:rowOff>
    </xdr:from>
    <xdr:to>
      <xdr:col>41</xdr:col>
      <xdr:colOff>50800</xdr:colOff>
      <xdr:row>58</xdr:row>
      <xdr:rowOff>86922</xdr:rowOff>
    </xdr:to>
    <xdr:cxnSp macro="">
      <xdr:nvCxnSpPr>
        <xdr:cNvPr id="350" name="直線コネクタ 349">
          <a:extLst>
            <a:ext uri="{FF2B5EF4-FFF2-40B4-BE49-F238E27FC236}">
              <a16:creationId xmlns:a16="http://schemas.microsoft.com/office/drawing/2014/main" id="{DEF05937-2763-4C91-91D0-639184E4AA41}"/>
            </a:ext>
          </a:extLst>
        </xdr:cNvPr>
        <xdr:cNvCxnSpPr/>
      </xdr:nvCxnSpPr>
      <xdr:spPr>
        <a:xfrm flipV="1">
          <a:off x="6972300" y="10019865"/>
          <a:ext cx="889000" cy="11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163340</xdr:rowOff>
    </xdr:from>
    <xdr:to>
      <xdr:col>41</xdr:col>
      <xdr:colOff>101600</xdr:colOff>
      <xdr:row>58</xdr:row>
      <xdr:rowOff>93490</xdr:rowOff>
    </xdr:to>
    <xdr:sp macro="" textlink="">
      <xdr:nvSpPr>
        <xdr:cNvPr id="351" name="フローチャート: 判断 350">
          <a:extLst>
            <a:ext uri="{FF2B5EF4-FFF2-40B4-BE49-F238E27FC236}">
              <a16:creationId xmlns:a16="http://schemas.microsoft.com/office/drawing/2014/main" id="{60AA280A-86FD-4318-ACE1-F8CE8DF906AE}"/>
            </a:ext>
          </a:extLst>
        </xdr:cNvPr>
        <xdr:cNvSpPr/>
      </xdr:nvSpPr>
      <xdr:spPr>
        <a:xfrm>
          <a:off x="7810500" y="9935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110017</xdr:rowOff>
    </xdr:from>
    <xdr:ext cx="599010" cy="259045"/>
    <xdr:sp macro="" textlink="">
      <xdr:nvSpPr>
        <xdr:cNvPr id="352" name="テキスト ボックス 351">
          <a:extLst>
            <a:ext uri="{FF2B5EF4-FFF2-40B4-BE49-F238E27FC236}">
              <a16:creationId xmlns:a16="http://schemas.microsoft.com/office/drawing/2014/main" id="{A9C64D36-112F-4266-BDD6-3EFEFCA99229}"/>
            </a:ext>
          </a:extLst>
        </xdr:cNvPr>
        <xdr:cNvSpPr txBox="1"/>
      </xdr:nvSpPr>
      <xdr:spPr>
        <a:xfrm>
          <a:off x="7561795" y="97112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4925</xdr:rowOff>
    </xdr:from>
    <xdr:to>
      <xdr:col>36</xdr:col>
      <xdr:colOff>165100</xdr:colOff>
      <xdr:row>58</xdr:row>
      <xdr:rowOff>106525</xdr:rowOff>
    </xdr:to>
    <xdr:sp macro="" textlink="">
      <xdr:nvSpPr>
        <xdr:cNvPr id="353" name="フローチャート: 判断 352">
          <a:extLst>
            <a:ext uri="{FF2B5EF4-FFF2-40B4-BE49-F238E27FC236}">
              <a16:creationId xmlns:a16="http://schemas.microsoft.com/office/drawing/2014/main" id="{F51D3471-315E-4BD3-9B47-6A829E6CF7E4}"/>
            </a:ext>
          </a:extLst>
        </xdr:cNvPr>
        <xdr:cNvSpPr/>
      </xdr:nvSpPr>
      <xdr:spPr>
        <a:xfrm>
          <a:off x="6921500" y="9949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123052</xdr:rowOff>
    </xdr:from>
    <xdr:ext cx="534377" cy="259045"/>
    <xdr:sp macro="" textlink="">
      <xdr:nvSpPr>
        <xdr:cNvPr id="354" name="テキスト ボックス 353">
          <a:extLst>
            <a:ext uri="{FF2B5EF4-FFF2-40B4-BE49-F238E27FC236}">
              <a16:creationId xmlns:a16="http://schemas.microsoft.com/office/drawing/2014/main" id="{9F00E3E7-1575-47A2-B4B1-0DDA4E95C6BA}"/>
            </a:ext>
          </a:extLst>
        </xdr:cNvPr>
        <xdr:cNvSpPr txBox="1"/>
      </xdr:nvSpPr>
      <xdr:spPr>
        <a:xfrm>
          <a:off x="6705111" y="9724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5" name="テキスト ボックス 354">
          <a:extLst>
            <a:ext uri="{FF2B5EF4-FFF2-40B4-BE49-F238E27FC236}">
              <a16:creationId xmlns:a16="http://schemas.microsoft.com/office/drawing/2014/main" id="{5DF04A81-60F3-41E7-B58A-71B55CA8201D}"/>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6" name="テキスト ボックス 355">
          <a:extLst>
            <a:ext uri="{FF2B5EF4-FFF2-40B4-BE49-F238E27FC236}">
              <a16:creationId xmlns:a16="http://schemas.microsoft.com/office/drawing/2014/main" id="{B4F33B62-89E6-4928-B78D-8FAB606B28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88C3AC5-D032-4881-86B0-9F95955446EC}"/>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8220E63-99C3-40CD-B353-F7358FBEEB9C}"/>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6225939A-A434-4A4A-886A-674066C9DC6E}"/>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63977</xdr:rowOff>
    </xdr:from>
    <xdr:to>
      <xdr:col>55</xdr:col>
      <xdr:colOff>50800</xdr:colOff>
      <xdr:row>58</xdr:row>
      <xdr:rowOff>165577</xdr:rowOff>
    </xdr:to>
    <xdr:sp macro="" textlink="">
      <xdr:nvSpPr>
        <xdr:cNvPr id="360" name="楕円 359">
          <a:extLst>
            <a:ext uri="{FF2B5EF4-FFF2-40B4-BE49-F238E27FC236}">
              <a16:creationId xmlns:a16="http://schemas.microsoft.com/office/drawing/2014/main" id="{F199C62E-64A1-477A-86FE-CD02DBEF936B}"/>
            </a:ext>
          </a:extLst>
        </xdr:cNvPr>
        <xdr:cNvSpPr/>
      </xdr:nvSpPr>
      <xdr:spPr>
        <a:xfrm>
          <a:off x="10426700" y="10008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150354</xdr:rowOff>
    </xdr:from>
    <xdr:ext cx="534377" cy="259045"/>
    <xdr:sp macro="" textlink="">
      <xdr:nvSpPr>
        <xdr:cNvPr id="361" name="普通建設事業費該当値テキスト">
          <a:extLst>
            <a:ext uri="{FF2B5EF4-FFF2-40B4-BE49-F238E27FC236}">
              <a16:creationId xmlns:a16="http://schemas.microsoft.com/office/drawing/2014/main" id="{E5366746-42C4-4F50-B121-BEE11ECF6893}"/>
            </a:ext>
          </a:extLst>
        </xdr:cNvPr>
        <xdr:cNvSpPr txBox="1"/>
      </xdr:nvSpPr>
      <xdr:spPr>
        <a:xfrm>
          <a:off x="10528300" y="9923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38469</xdr:rowOff>
    </xdr:from>
    <xdr:to>
      <xdr:col>50</xdr:col>
      <xdr:colOff>165100</xdr:colOff>
      <xdr:row>58</xdr:row>
      <xdr:rowOff>140069</xdr:rowOff>
    </xdr:to>
    <xdr:sp macro="" textlink="">
      <xdr:nvSpPr>
        <xdr:cNvPr id="362" name="楕円 361">
          <a:extLst>
            <a:ext uri="{FF2B5EF4-FFF2-40B4-BE49-F238E27FC236}">
              <a16:creationId xmlns:a16="http://schemas.microsoft.com/office/drawing/2014/main" id="{B28B0A15-1391-41F8-BF57-890B24934F6F}"/>
            </a:ext>
          </a:extLst>
        </xdr:cNvPr>
        <xdr:cNvSpPr/>
      </xdr:nvSpPr>
      <xdr:spPr>
        <a:xfrm>
          <a:off x="9588500" y="9982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131196</xdr:rowOff>
    </xdr:from>
    <xdr:ext cx="534377" cy="259045"/>
    <xdr:sp macro="" textlink="">
      <xdr:nvSpPr>
        <xdr:cNvPr id="363" name="テキスト ボックス 362">
          <a:extLst>
            <a:ext uri="{FF2B5EF4-FFF2-40B4-BE49-F238E27FC236}">
              <a16:creationId xmlns:a16="http://schemas.microsoft.com/office/drawing/2014/main" id="{45736532-211D-494B-A4A3-2EC700521E65}"/>
            </a:ext>
          </a:extLst>
        </xdr:cNvPr>
        <xdr:cNvSpPr txBox="1"/>
      </xdr:nvSpPr>
      <xdr:spPr>
        <a:xfrm>
          <a:off x="9372111" y="10075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47310</xdr:rowOff>
    </xdr:from>
    <xdr:to>
      <xdr:col>46</xdr:col>
      <xdr:colOff>38100</xdr:colOff>
      <xdr:row>58</xdr:row>
      <xdr:rowOff>148910</xdr:rowOff>
    </xdr:to>
    <xdr:sp macro="" textlink="">
      <xdr:nvSpPr>
        <xdr:cNvPr id="364" name="楕円 363">
          <a:extLst>
            <a:ext uri="{FF2B5EF4-FFF2-40B4-BE49-F238E27FC236}">
              <a16:creationId xmlns:a16="http://schemas.microsoft.com/office/drawing/2014/main" id="{982463D0-03D8-4465-8F14-E9D6F1346F4B}"/>
            </a:ext>
          </a:extLst>
        </xdr:cNvPr>
        <xdr:cNvSpPr/>
      </xdr:nvSpPr>
      <xdr:spPr>
        <a:xfrm>
          <a:off x="8699500" y="9991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140037</xdr:rowOff>
    </xdr:from>
    <xdr:ext cx="534377" cy="259045"/>
    <xdr:sp macro="" textlink="">
      <xdr:nvSpPr>
        <xdr:cNvPr id="365" name="テキスト ボックス 364">
          <a:extLst>
            <a:ext uri="{FF2B5EF4-FFF2-40B4-BE49-F238E27FC236}">
              <a16:creationId xmlns:a16="http://schemas.microsoft.com/office/drawing/2014/main" id="{70943A6D-7F6E-48E8-8433-30C13D5DD3FC}"/>
            </a:ext>
          </a:extLst>
        </xdr:cNvPr>
        <xdr:cNvSpPr txBox="1"/>
      </xdr:nvSpPr>
      <xdr:spPr>
        <a:xfrm>
          <a:off x="8483111" y="10084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24965</xdr:rowOff>
    </xdr:from>
    <xdr:to>
      <xdr:col>41</xdr:col>
      <xdr:colOff>101600</xdr:colOff>
      <xdr:row>58</xdr:row>
      <xdr:rowOff>126565</xdr:rowOff>
    </xdr:to>
    <xdr:sp macro="" textlink="">
      <xdr:nvSpPr>
        <xdr:cNvPr id="366" name="楕円 365">
          <a:extLst>
            <a:ext uri="{FF2B5EF4-FFF2-40B4-BE49-F238E27FC236}">
              <a16:creationId xmlns:a16="http://schemas.microsoft.com/office/drawing/2014/main" id="{92AD6990-97F4-43B8-8970-AA30EEDAC6F9}"/>
            </a:ext>
          </a:extLst>
        </xdr:cNvPr>
        <xdr:cNvSpPr/>
      </xdr:nvSpPr>
      <xdr:spPr>
        <a:xfrm>
          <a:off x="7810500" y="9969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117692</xdr:rowOff>
    </xdr:from>
    <xdr:ext cx="534377" cy="259045"/>
    <xdr:sp macro="" textlink="">
      <xdr:nvSpPr>
        <xdr:cNvPr id="367" name="テキスト ボックス 366">
          <a:extLst>
            <a:ext uri="{FF2B5EF4-FFF2-40B4-BE49-F238E27FC236}">
              <a16:creationId xmlns:a16="http://schemas.microsoft.com/office/drawing/2014/main" id="{C7863F74-CA72-4457-AB5B-5FAF26AB7F40}"/>
            </a:ext>
          </a:extLst>
        </xdr:cNvPr>
        <xdr:cNvSpPr txBox="1"/>
      </xdr:nvSpPr>
      <xdr:spPr>
        <a:xfrm>
          <a:off x="7594111" y="10061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36122</xdr:rowOff>
    </xdr:from>
    <xdr:to>
      <xdr:col>36</xdr:col>
      <xdr:colOff>165100</xdr:colOff>
      <xdr:row>58</xdr:row>
      <xdr:rowOff>137722</xdr:rowOff>
    </xdr:to>
    <xdr:sp macro="" textlink="">
      <xdr:nvSpPr>
        <xdr:cNvPr id="368" name="楕円 367">
          <a:extLst>
            <a:ext uri="{FF2B5EF4-FFF2-40B4-BE49-F238E27FC236}">
              <a16:creationId xmlns:a16="http://schemas.microsoft.com/office/drawing/2014/main" id="{682F0403-9BC5-46B0-9C97-1B1AE1E15855}"/>
            </a:ext>
          </a:extLst>
        </xdr:cNvPr>
        <xdr:cNvSpPr/>
      </xdr:nvSpPr>
      <xdr:spPr>
        <a:xfrm>
          <a:off x="6921500" y="9980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128849</xdr:rowOff>
    </xdr:from>
    <xdr:ext cx="534377" cy="259045"/>
    <xdr:sp macro="" textlink="">
      <xdr:nvSpPr>
        <xdr:cNvPr id="369" name="テキスト ボックス 368">
          <a:extLst>
            <a:ext uri="{FF2B5EF4-FFF2-40B4-BE49-F238E27FC236}">
              <a16:creationId xmlns:a16="http://schemas.microsoft.com/office/drawing/2014/main" id="{373AA8FD-27B2-41E2-939D-878E9E4025BC}"/>
            </a:ext>
          </a:extLst>
        </xdr:cNvPr>
        <xdr:cNvSpPr txBox="1"/>
      </xdr:nvSpPr>
      <xdr:spPr>
        <a:xfrm>
          <a:off x="6705111" y="10072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0" name="正方形/長方形 369">
          <a:extLst>
            <a:ext uri="{FF2B5EF4-FFF2-40B4-BE49-F238E27FC236}">
              <a16:creationId xmlns:a16="http://schemas.microsoft.com/office/drawing/2014/main" id="{E5497217-3591-4177-9F5C-E77508CC6FC2}"/>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1" name="正方形/長方形 370">
          <a:extLst>
            <a:ext uri="{FF2B5EF4-FFF2-40B4-BE49-F238E27FC236}">
              <a16:creationId xmlns:a16="http://schemas.microsoft.com/office/drawing/2014/main" id="{EE6F6357-81EF-447D-9ADC-5186D9D09AB9}"/>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2" name="正方形/長方形 371">
          <a:extLst>
            <a:ext uri="{FF2B5EF4-FFF2-40B4-BE49-F238E27FC236}">
              <a16:creationId xmlns:a16="http://schemas.microsoft.com/office/drawing/2014/main" id="{53798035-9F10-4B87-9B7D-FAD91634C6F6}"/>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3" name="正方形/長方形 372">
          <a:extLst>
            <a:ext uri="{FF2B5EF4-FFF2-40B4-BE49-F238E27FC236}">
              <a16:creationId xmlns:a16="http://schemas.microsoft.com/office/drawing/2014/main" id="{A5F37374-0C4F-4B50-9289-8869813D5C64}"/>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4" name="正方形/長方形 373">
          <a:extLst>
            <a:ext uri="{FF2B5EF4-FFF2-40B4-BE49-F238E27FC236}">
              <a16:creationId xmlns:a16="http://schemas.microsoft.com/office/drawing/2014/main" id="{8E60BBD1-8BA7-4A19-9675-02B434CF175D}"/>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5" name="正方形/長方形 374">
          <a:extLst>
            <a:ext uri="{FF2B5EF4-FFF2-40B4-BE49-F238E27FC236}">
              <a16:creationId xmlns:a16="http://schemas.microsoft.com/office/drawing/2014/main" id="{89F63157-B8A4-49E4-8B1D-EC83B43973D9}"/>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6" name="正方形/長方形 375">
          <a:extLst>
            <a:ext uri="{FF2B5EF4-FFF2-40B4-BE49-F238E27FC236}">
              <a16:creationId xmlns:a16="http://schemas.microsoft.com/office/drawing/2014/main" id="{57922189-6670-46C0-81D7-FC3BBC845F77}"/>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7" name="正方形/長方形 376">
          <a:extLst>
            <a:ext uri="{FF2B5EF4-FFF2-40B4-BE49-F238E27FC236}">
              <a16:creationId xmlns:a16="http://schemas.microsoft.com/office/drawing/2014/main" id="{1272FEB9-0C13-4985-ACD5-CEB7B10C9342}"/>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8" name="テキスト ボックス 377">
          <a:extLst>
            <a:ext uri="{FF2B5EF4-FFF2-40B4-BE49-F238E27FC236}">
              <a16:creationId xmlns:a16="http://schemas.microsoft.com/office/drawing/2014/main" id="{4770557E-8BB4-4D59-B6D2-6C58E04BA4FF}"/>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79" name="直線コネクタ 378">
          <a:extLst>
            <a:ext uri="{FF2B5EF4-FFF2-40B4-BE49-F238E27FC236}">
              <a16:creationId xmlns:a16="http://schemas.microsoft.com/office/drawing/2014/main" id="{6874926D-6846-43EC-9DE1-3D3738C28DAB}"/>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0" name="直線コネクタ 379">
          <a:extLst>
            <a:ext uri="{FF2B5EF4-FFF2-40B4-BE49-F238E27FC236}">
              <a16:creationId xmlns:a16="http://schemas.microsoft.com/office/drawing/2014/main" id="{BE0A76E3-4DB8-4451-ABD0-01059B37B2F9}"/>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1" name="テキスト ボックス 380">
          <a:extLst>
            <a:ext uri="{FF2B5EF4-FFF2-40B4-BE49-F238E27FC236}">
              <a16:creationId xmlns:a16="http://schemas.microsoft.com/office/drawing/2014/main" id="{A0C76DA8-E60F-45CF-8756-7F81386134DB}"/>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2" name="直線コネクタ 381">
          <a:extLst>
            <a:ext uri="{FF2B5EF4-FFF2-40B4-BE49-F238E27FC236}">
              <a16:creationId xmlns:a16="http://schemas.microsoft.com/office/drawing/2014/main" id="{3D418552-69F2-419C-A618-186E5CB06644}"/>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3" name="テキスト ボックス 382">
          <a:extLst>
            <a:ext uri="{FF2B5EF4-FFF2-40B4-BE49-F238E27FC236}">
              <a16:creationId xmlns:a16="http://schemas.microsoft.com/office/drawing/2014/main" id="{4112E001-D836-40EE-B83A-055E5C2B1999}"/>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4" name="直線コネクタ 383">
          <a:extLst>
            <a:ext uri="{FF2B5EF4-FFF2-40B4-BE49-F238E27FC236}">
              <a16:creationId xmlns:a16="http://schemas.microsoft.com/office/drawing/2014/main" id="{0730791A-8FEC-42B8-9DFA-974066B30D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5" name="テキスト ボックス 384">
          <a:extLst>
            <a:ext uri="{FF2B5EF4-FFF2-40B4-BE49-F238E27FC236}">
              <a16:creationId xmlns:a16="http://schemas.microsoft.com/office/drawing/2014/main" id="{D52A3D43-9EB7-4D63-988C-7AE061977AB7}"/>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6" name="直線コネクタ 385">
          <a:extLst>
            <a:ext uri="{FF2B5EF4-FFF2-40B4-BE49-F238E27FC236}">
              <a16:creationId xmlns:a16="http://schemas.microsoft.com/office/drawing/2014/main" id="{80AD5305-E7E1-498B-98A8-DE40E2F71751}"/>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87" name="テキスト ボックス 386">
          <a:extLst>
            <a:ext uri="{FF2B5EF4-FFF2-40B4-BE49-F238E27FC236}">
              <a16:creationId xmlns:a16="http://schemas.microsoft.com/office/drawing/2014/main" id="{5FBD804F-2765-4077-A7D2-496295F098A5}"/>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88" name="直線コネクタ 387">
          <a:extLst>
            <a:ext uri="{FF2B5EF4-FFF2-40B4-BE49-F238E27FC236}">
              <a16:creationId xmlns:a16="http://schemas.microsoft.com/office/drawing/2014/main" id="{697D1023-A6B7-414F-A552-E2A7715F2975}"/>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89" name="テキスト ボックス 388">
          <a:extLst>
            <a:ext uri="{FF2B5EF4-FFF2-40B4-BE49-F238E27FC236}">
              <a16:creationId xmlns:a16="http://schemas.microsoft.com/office/drawing/2014/main" id="{5F3FE2D8-1E51-4241-B8B6-DB7D63F8E416}"/>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0" name="直線コネクタ 389">
          <a:extLst>
            <a:ext uri="{FF2B5EF4-FFF2-40B4-BE49-F238E27FC236}">
              <a16:creationId xmlns:a16="http://schemas.microsoft.com/office/drawing/2014/main" id="{A8CE8A82-7739-4919-8C0B-7B32F6C41C58}"/>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1" name="テキスト ボックス 390">
          <a:extLst>
            <a:ext uri="{FF2B5EF4-FFF2-40B4-BE49-F238E27FC236}">
              <a16:creationId xmlns:a16="http://schemas.microsoft.com/office/drawing/2014/main" id="{67B24A3B-7AD0-46EB-A062-C33AC24F8E4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2" name="普通建設事業費 （ うち新規整備　）グラフ枠">
          <a:extLst>
            <a:ext uri="{FF2B5EF4-FFF2-40B4-BE49-F238E27FC236}">
              <a16:creationId xmlns:a16="http://schemas.microsoft.com/office/drawing/2014/main" id="{D2B7221A-1C95-49FC-8335-EA9B484B4ED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116695</xdr:rowOff>
    </xdr:from>
    <xdr:to>
      <xdr:col>54</xdr:col>
      <xdr:colOff>189865</xdr:colOff>
      <xdr:row>79</xdr:row>
      <xdr:rowOff>44450</xdr:rowOff>
    </xdr:to>
    <xdr:cxnSp macro="">
      <xdr:nvCxnSpPr>
        <xdr:cNvPr id="393" name="直線コネクタ 392">
          <a:extLst>
            <a:ext uri="{FF2B5EF4-FFF2-40B4-BE49-F238E27FC236}">
              <a16:creationId xmlns:a16="http://schemas.microsoft.com/office/drawing/2014/main" id="{29C680C2-BF54-46C8-A675-2C757669C836}"/>
            </a:ext>
          </a:extLst>
        </xdr:cNvPr>
        <xdr:cNvCxnSpPr/>
      </xdr:nvCxnSpPr>
      <xdr:spPr>
        <a:xfrm flipV="1">
          <a:off x="10475595" y="12118195"/>
          <a:ext cx="1270" cy="14708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394" name="普通建設事業費 （ うち新規整備　）最小値テキスト">
          <a:extLst>
            <a:ext uri="{FF2B5EF4-FFF2-40B4-BE49-F238E27FC236}">
              <a16:creationId xmlns:a16="http://schemas.microsoft.com/office/drawing/2014/main" id="{53E87AC6-F01D-46AC-82B0-2A7183A0D733}"/>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395" name="直線コネクタ 394">
          <a:extLst>
            <a:ext uri="{FF2B5EF4-FFF2-40B4-BE49-F238E27FC236}">
              <a16:creationId xmlns:a16="http://schemas.microsoft.com/office/drawing/2014/main" id="{D6F5C2F6-51B1-4B70-A724-795576F39A55}"/>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63372</xdr:rowOff>
    </xdr:from>
    <xdr:ext cx="599010" cy="259045"/>
    <xdr:sp macro="" textlink="">
      <xdr:nvSpPr>
        <xdr:cNvPr id="396" name="普通建設事業費 （ うち新規整備　）最大値テキスト">
          <a:extLst>
            <a:ext uri="{FF2B5EF4-FFF2-40B4-BE49-F238E27FC236}">
              <a16:creationId xmlns:a16="http://schemas.microsoft.com/office/drawing/2014/main" id="{117F6657-33AC-4316-8A62-83819317DBEA}"/>
            </a:ext>
          </a:extLst>
        </xdr:cNvPr>
        <xdr:cNvSpPr txBox="1"/>
      </xdr:nvSpPr>
      <xdr:spPr>
        <a:xfrm>
          <a:off x="10528300" y="118934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386,038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116695</xdr:rowOff>
    </xdr:from>
    <xdr:to>
      <xdr:col>55</xdr:col>
      <xdr:colOff>88900</xdr:colOff>
      <xdr:row>70</xdr:row>
      <xdr:rowOff>116695</xdr:rowOff>
    </xdr:to>
    <xdr:cxnSp macro="">
      <xdr:nvCxnSpPr>
        <xdr:cNvPr id="397" name="直線コネクタ 396">
          <a:extLst>
            <a:ext uri="{FF2B5EF4-FFF2-40B4-BE49-F238E27FC236}">
              <a16:creationId xmlns:a16="http://schemas.microsoft.com/office/drawing/2014/main" id="{58A18F93-A235-49BB-871E-8C5D3265BCD5}"/>
            </a:ext>
          </a:extLst>
        </xdr:cNvPr>
        <xdr:cNvCxnSpPr/>
      </xdr:nvCxnSpPr>
      <xdr:spPr>
        <a:xfrm>
          <a:off x="10388600" y="12118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131417</xdr:rowOff>
    </xdr:from>
    <xdr:to>
      <xdr:col>55</xdr:col>
      <xdr:colOff>0</xdr:colOff>
      <xdr:row>79</xdr:row>
      <xdr:rowOff>39951</xdr:rowOff>
    </xdr:to>
    <xdr:cxnSp macro="">
      <xdr:nvCxnSpPr>
        <xdr:cNvPr id="398" name="直線コネクタ 397">
          <a:extLst>
            <a:ext uri="{FF2B5EF4-FFF2-40B4-BE49-F238E27FC236}">
              <a16:creationId xmlns:a16="http://schemas.microsoft.com/office/drawing/2014/main" id="{0E20E681-327A-4C0A-9E23-8133E361B6D9}"/>
            </a:ext>
          </a:extLst>
        </xdr:cNvPr>
        <xdr:cNvCxnSpPr/>
      </xdr:nvCxnSpPr>
      <xdr:spPr>
        <a:xfrm>
          <a:off x="9639300" y="13504517"/>
          <a:ext cx="838200" cy="79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63820</xdr:rowOff>
    </xdr:from>
    <xdr:ext cx="534377" cy="259045"/>
    <xdr:sp macro="" textlink="">
      <xdr:nvSpPr>
        <xdr:cNvPr id="399" name="普通建設事業費 （ うち新規整備　）平均値テキスト">
          <a:extLst>
            <a:ext uri="{FF2B5EF4-FFF2-40B4-BE49-F238E27FC236}">
              <a16:creationId xmlns:a16="http://schemas.microsoft.com/office/drawing/2014/main" id="{2A700747-7DA7-4C24-BBD4-77277D7F92BE}"/>
            </a:ext>
          </a:extLst>
        </xdr:cNvPr>
        <xdr:cNvSpPr txBox="1"/>
      </xdr:nvSpPr>
      <xdr:spPr>
        <a:xfrm>
          <a:off x="10528300" y="132654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40943</xdr:rowOff>
    </xdr:from>
    <xdr:to>
      <xdr:col>55</xdr:col>
      <xdr:colOff>50800</xdr:colOff>
      <xdr:row>78</xdr:row>
      <xdr:rowOff>142543</xdr:rowOff>
    </xdr:to>
    <xdr:sp macro="" textlink="">
      <xdr:nvSpPr>
        <xdr:cNvPr id="400" name="フローチャート: 判断 399">
          <a:extLst>
            <a:ext uri="{FF2B5EF4-FFF2-40B4-BE49-F238E27FC236}">
              <a16:creationId xmlns:a16="http://schemas.microsoft.com/office/drawing/2014/main" id="{1A832707-F10D-472C-B74D-383370AE5EE1}"/>
            </a:ext>
          </a:extLst>
        </xdr:cNvPr>
        <xdr:cNvSpPr/>
      </xdr:nvSpPr>
      <xdr:spPr>
        <a:xfrm>
          <a:off x="10426700" y="13414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131417</xdr:rowOff>
    </xdr:from>
    <xdr:to>
      <xdr:col>50</xdr:col>
      <xdr:colOff>114300</xdr:colOff>
      <xdr:row>79</xdr:row>
      <xdr:rowOff>43276</xdr:rowOff>
    </xdr:to>
    <xdr:cxnSp macro="">
      <xdr:nvCxnSpPr>
        <xdr:cNvPr id="401" name="直線コネクタ 400">
          <a:extLst>
            <a:ext uri="{FF2B5EF4-FFF2-40B4-BE49-F238E27FC236}">
              <a16:creationId xmlns:a16="http://schemas.microsoft.com/office/drawing/2014/main" id="{C5E1FC65-CF69-4A41-A536-3782113EAA6B}"/>
            </a:ext>
          </a:extLst>
        </xdr:cNvPr>
        <xdr:cNvCxnSpPr/>
      </xdr:nvCxnSpPr>
      <xdr:spPr>
        <a:xfrm flipV="1">
          <a:off x="8750300" y="13504517"/>
          <a:ext cx="889000" cy="83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76392</xdr:rowOff>
    </xdr:from>
    <xdr:to>
      <xdr:col>50</xdr:col>
      <xdr:colOff>165100</xdr:colOff>
      <xdr:row>79</xdr:row>
      <xdr:rowOff>6542</xdr:rowOff>
    </xdr:to>
    <xdr:sp macro="" textlink="">
      <xdr:nvSpPr>
        <xdr:cNvPr id="402" name="フローチャート: 判断 401">
          <a:extLst>
            <a:ext uri="{FF2B5EF4-FFF2-40B4-BE49-F238E27FC236}">
              <a16:creationId xmlns:a16="http://schemas.microsoft.com/office/drawing/2014/main" id="{CBFCF8BE-4EE2-476A-8741-BF2CB193B116}"/>
            </a:ext>
          </a:extLst>
        </xdr:cNvPr>
        <xdr:cNvSpPr/>
      </xdr:nvSpPr>
      <xdr:spPr>
        <a:xfrm>
          <a:off x="9588500" y="13449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23069</xdr:rowOff>
    </xdr:from>
    <xdr:ext cx="534377" cy="259045"/>
    <xdr:sp macro="" textlink="">
      <xdr:nvSpPr>
        <xdr:cNvPr id="403" name="テキスト ボックス 402">
          <a:extLst>
            <a:ext uri="{FF2B5EF4-FFF2-40B4-BE49-F238E27FC236}">
              <a16:creationId xmlns:a16="http://schemas.microsoft.com/office/drawing/2014/main" id="{1323775C-E0FD-432C-915F-E38D869AB9EC}"/>
            </a:ext>
          </a:extLst>
        </xdr:cNvPr>
        <xdr:cNvSpPr txBox="1"/>
      </xdr:nvSpPr>
      <xdr:spPr>
        <a:xfrm>
          <a:off x="9372111" y="13224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143441</xdr:rowOff>
    </xdr:from>
    <xdr:to>
      <xdr:col>45</xdr:col>
      <xdr:colOff>177800</xdr:colOff>
      <xdr:row>79</xdr:row>
      <xdr:rowOff>43276</xdr:rowOff>
    </xdr:to>
    <xdr:cxnSp macro="">
      <xdr:nvCxnSpPr>
        <xdr:cNvPr id="404" name="直線コネクタ 403">
          <a:extLst>
            <a:ext uri="{FF2B5EF4-FFF2-40B4-BE49-F238E27FC236}">
              <a16:creationId xmlns:a16="http://schemas.microsoft.com/office/drawing/2014/main" id="{31C1B449-FF46-48E8-94D9-591F0FB4D2F6}"/>
            </a:ext>
          </a:extLst>
        </xdr:cNvPr>
        <xdr:cNvCxnSpPr/>
      </xdr:nvCxnSpPr>
      <xdr:spPr>
        <a:xfrm>
          <a:off x="7861300" y="13345091"/>
          <a:ext cx="889000" cy="242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68452</xdr:rowOff>
    </xdr:from>
    <xdr:to>
      <xdr:col>46</xdr:col>
      <xdr:colOff>38100</xdr:colOff>
      <xdr:row>78</xdr:row>
      <xdr:rowOff>170052</xdr:rowOff>
    </xdr:to>
    <xdr:sp macro="" textlink="">
      <xdr:nvSpPr>
        <xdr:cNvPr id="405" name="フローチャート: 判断 404">
          <a:extLst>
            <a:ext uri="{FF2B5EF4-FFF2-40B4-BE49-F238E27FC236}">
              <a16:creationId xmlns:a16="http://schemas.microsoft.com/office/drawing/2014/main" id="{166073AD-4ACB-4050-844F-90D9FD3FF673}"/>
            </a:ext>
          </a:extLst>
        </xdr:cNvPr>
        <xdr:cNvSpPr/>
      </xdr:nvSpPr>
      <xdr:spPr>
        <a:xfrm>
          <a:off x="8699500" y="1344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15129</xdr:rowOff>
    </xdr:from>
    <xdr:ext cx="534377" cy="259045"/>
    <xdr:sp macro="" textlink="">
      <xdr:nvSpPr>
        <xdr:cNvPr id="406" name="テキスト ボックス 405">
          <a:extLst>
            <a:ext uri="{FF2B5EF4-FFF2-40B4-BE49-F238E27FC236}">
              <a16:creationId xmlns:a16="http://schemas.microsoft.com/office/drawing/2014/main" id="{36EA8DCB-B460-4D40-8BA6-98E2435BEB94}"/>
            </a:ext>
          </a:extLst>
        </xdr:cNvPr>
        <xdr:cNvSpPr txBox="1"/>
      </xdr:nvSpPr>
      <xdr:spPr>
        <a:xfrm>
          <a:off x="8483111" y="13216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143441</xdr:rowOff>
    </xdr:from>
    <xdr:to>
      <xdr:col>41</xdr:col>
      <xdr:colOff>50800</xdr:colOff>
      <xdr:row>78</xdr:row>
      <xdr:rowOff>47265</xdr:rowOff>
    </xdr:to>
    <xdr:cxnSp macro="">
      <xdr:nvCxnSpPr>
        <xdr:cNvPr id="407" name="直線コネクタ 406">
          <a:extLst>
            <a:ext uri="{FF2B5EF4-FFF2-40B4-BE49-F238E27FC236}">
              <a16:creationId xmlns:a16="http://schemas.microsoft.com/office/drawing/2014/main" id="{D1366F4B-737D-4155-8008-9BBD23B51BC8}"/>
            </a:ext>
          </a:extLst>
        </xdr:cNvPr>
        <xdr:cNvCxnSpPr/>
      </xdr:nvCxnSpPr>
      <xdr:spPr>
        <a:xfrm flipV="1">
          <a:off x="6972300" y="13345091"/>
          <a:ext cx="889000" cy="75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104891</xdr:rowOff>
    </xdr:from>
    <xdr:to>
      <xdr:col>41</xdr:col>
      <xdr:colOff>101600</xdr:colOff>
      <xdr:row>78</xdr:row>
      <xdr:rowOff>35041</xdr:rowOff>
    </xdr:to>
    <xdr:sp macro="" textlink="">
      <xdr:nvSpPr>
        <xdr:cNvPr id="408" name="フローチャート: 判断 407">
          <a:extLst>
            <a:ext uri="{FF2B5EF4-FFF2-40B4-BE49-F238E27FC236}">
              <a16:creationId xmlns:a16="http://schemas.microsoft.com/office/drawing/2014/main" id="{BAE77F87-3780-4571-8EC5-29EFC14B4E64}"/>
            </a:ext>
          </a:extLst>
        </xdr:cNvPr>
        <xdr:cNvSpPr/>
      </xdr:nvSpPr>
      <xdr:spPr>
        <a:xfrm>
          <a:off x="7810500" y="1330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26168</xdr:rowOff>
    </xdr:from>
    <xdr:ext cx="534377" cy="259045"/>
    <xdr:sp macro="" textlink="">
      <xdr:nvSpPr>
        <xdr:cNvPr id="409" name="テキスト ボックス 408">
          <a:extLst>
            <a:ext uri="{FF2B5EF4-FFF2-40B4-BE49-F238E27FC236}">
              <a16:creationId xmlns:a16="http://schemas.microsoft.com/office/drawing/2014/main" id="{F5EC72ED-F408-4BE6-A668-2D627F8FCFBC}"/>
            </a:ext>
          </a:extLst>
        </xdr:cNvPr>
        <xdr:cNvSpPr txBox="1"/>
      </xdr:nvSpPr>
      <xdr:spPr>
        <a:xfrm>
          <a:off x="7594111" y="13399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19413</xdr:rowOff>
    </xdr:from>
    <xdr:to>
      <xdr:col>36</xdr:col>
      <xdr:colOff>165100</xdr:colOff>
      <xdr:row>78</xdr:row>
      <xdr:rowOff>121013</xdr:rowOff>
    </xdr:to>
    <xdr:sp macro="" textlink="">
      <xdr:nvSpPr>
        <xdr:cNvPr id="410" name="フローチャート: 判断 409">
          <a:extLst>
            <a:ext uri="{FF2B5EF4-FFF2-40B4-BE49-F238E27FC236}">
              <a16:creationId xmlns:a16="http://schemas.microsoft.com/office/drawing/2014/main" id="{10115987-65F0-4DDD-8088-A78A0263C8CC}"/>
            </a:ext>
          </a:extLst>
        </xdr:cNvPr>
        <xdr:cNvSpPr/>
      </xdr:nvSpPr>
      <xdr:spPr>
        <a:xfrm>
          <a:off x="6921500" y="13392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112140</xdr:rowOff>
    </xdr:from>
    <xdr:ext cx="534377" cy="259045"/>
    <xdr:sp macro="" textlink="">
      <xdr:nvSpPr>
        <xdr:cNvPr id="411" name="テキスト ボックス 410">
          <a:extLst>
            <a:ext uri="{FF2B5EF4-FFF2-40B4-BE49-F238E27FC236}">
              <a16:creationId xmlns:a16="http://schemas.microsoft.com/office/drawing/2014/main" id="{A76900BD-485C-4651-B5E9-F1F06903885F}"/>
            </a:ext>
          </a:extLst>
        </xdr:cNvPr>
        <xdr:cNvSpPr txBox="1"/>
      </xdr:nvSpPr>
      <xdr:spPr>
        <a:xfrm>
          <a:off x="6705111" y="13485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2" name="テキスト ボックス 411">
          <a:extLst>
            <a:ext uri="{FF2B5EF4-FFF2-40B4-BE49-F238E27FC236}">
              <a16:creationId xmlns:a16="http://schemas.microsoft.com/office/drawing/2014/main" id="{782EC777-F5BB-4ABF-9077-2E6726EA1145}"/>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30AD232-4CAE-40BF-9508-65A54E9BAFCC}"/>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3FF143DB-74C0-4261-A31C-ED4E6097BBD3}"/>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3C44912E-BEF8-4A69-AF53-B9C69E65824B}"/>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4D5DDB63-8EF7-4101-BC9F-F9D1A2FC05F6}"/>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160601</xdr:rowOff>
    </xdr:from>
    <xdr:to>
      <xdr:col>55</xdr:col>
      <xdr:colOff>50800</xdr:colOff>
      <xdr:row>79</xdr:row>
      <xdr:rowOff>90751</xdr:rowOff>
    </xdr:to>
    <xdr:sp macro="" textlink="">
      <xdr:nvSpPr>
        <xdr:cNvPr id="417" name="楕円 416">
          <a:extLst>
            <a:ext uri="{FF2B5EF4-FFF2-40B4-BE49-F238E27FC236}">
              <a16:creationId xmlns:a16="http://schemas.microsoft.com/office/drawing/2014/main" id="{BF7C50C0-58B1-4366-8C81-B76E6F8200D7}"/>
            </a:ext>
          </a:extLst>
        </xdr:cNvPr>
        <xdr:cNvSpPr/>
      </xdr:nvSpPr>
      <xdr:spPr>
        <a:xfrm>
          <a:off x="10426700" y="13533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75528</xdr:rowOff>
    </xdr:from>
    <xdr:ext cx="469744" cy="259045"/>
    <xdr:sp macro="" textlink="">
      <xdr:nvSpPr>
        <xdr:cNvPr id="418" name="普通建設事業費 （ うち新規整備　）該当値テキスト">
          <a:extLst>
            <a:ext uri="{FF2B5EF4-FFF2-40B4-BE49-F238E27FC236}">
              <a16:creationId xmlns:a16="http://schemas.microsoft.com/office/drawing/2014/main" id="{6CEFD5A3-D5EE-4177-B900-BA27687A1F8B}"/>
            </a:ext>
          </a:extLst>
        </xdr:cNvPr>
        <xdr:cNvSpPr txBox="1"/>
      </xdr:nvSpPr>
      <xdr:spPr>
        <a:xfrm>
          <a:off x="10528300" y="13448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80617</xdr:rowOff>
    </xdr:from>
    <xdr:to>
      <xdr:col>50</xdr:col>
      <xdr:colOff>165100</xdr:colOff>
      <xdr:row>79</xdr:row>
      <xdr:rowOff>10767</xdr:rowOff>
    </xdr:to>
    <xdr:sp macro="" textlink="">
      <xdr:nvSpPr>
        <xdr:cNvPr id="419" name="楕円 418">
          <a:extLst>
            <a:ext uri="{FF2B5EF4-FFF2-40B4-BE49-F238E27FC236}">
              <a16:creationId xmlns:a16="http://schemas.microsoft.com/office/drawing/2014/main" id="{DFDF9628-D3B6-480C-9198-CDA21A366ABC}"/>
            </a:ext>
          </a:extLst>
        </xdr:cNvPr>
        <xdr:cNvSpPr/>
      </xdr:nvSpPr>
      <xdr:spPr>
        <a:xfrm>
          <a:off x="9588500" y="13453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1894</xdr:rowOff>
    </xdr:from>
    <xdr:ext cx="534377" cy="259045"/>
    <xdr:sp macro="" textlink="">
      <xdr:nvSpPr>
        <xdr:cNvPr id="420" name="テキスト ボックス 419">
          <a:extLst>
            <a:ext uri="{FF2B5EF4-FFF2-40B4-BE49-F238E27FC236}">
              <a16:creationId xmlns:a16="http://schemas.microsoft.com/office/drawing/2014/main" id="{461C569B-76CA-446E-9E3F-6DE4B213ED60}"/>
            </a:ext>
          </a:extLst>
        </xdr:cNvPr>
        <xdr:cNvSpPr txBox="1"/>
      </xdr:nvSpPr>
      <xdr:spPr>
        <a:xfrm>
          <a:off x="9372111" y="13546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163926</xdr:rowOff>
    </xdr:from>
    <xdr:to>
      <xdr:col>46</xdr:col>
      <xdr:colOff>38100</xdr:colOff>
      <xdr:row>79</xdr:row>
      <xdr:rowOff>94076</xdr:rowOff>
    </xdr:to>
    <xdr:sp macro="" textlink="">
      <xdr:nvSpPr>
        <xdr:cNvPr id="421" name="楕円 420">
          <a:extLst>
            <a:ext uri="{FF2B5EF4-FFF2-40B4-BE49-F238E27FC236}">
              <a16:creationId xmlns:a16="http://schemas.microsoft.com/office/drawing/2014/main" id="{1E16EA7D-7A49-48F5-B93A-763ED185740C}"/>
            </a:ext>
          </a:extLst>
        </xdr:cNvPr>
        <xdr:cNvSpPr/>
      </xdr:nvSpPr>
      <xdr:spPr>
        <a:xfrm>
          <a:off x="8699500" y="13537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79</xdr:row>
      <xdr:rowOff>85203</xdr:rowOff>
    </xdr:from>
    <xdr:ext cx="378565" cy="259045"/>
    <xdr:sp macro="" textlink="">
      <xdr:nvSpPr>
        <xdr:cNvPr id="422" name="テキスト ボックス 421">
          <a:extLst>
            <a:ext uri="{FF2B5EF4-FFF2-40B4-BE49-F238E27FC236}">
              <a16:creationId xmlns:a16="http://schemas.microsoft.com/office/drawing/2014/main" id="{874CBE56-E45E-490D-A712-D5D2698F3B55}"/>
            </a:ext>
          </a:extLst>
        </xdr:cNvPr>
        <xdr:cNvSpPr txBox="1"/>
      </xdr:nvSpPr>
      <xdr:spPr>
        <a:xfrm>
          <a:off x="8561017" y="136297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92641</xdr:rowOff>
    </xdr:from>
    <xdr:to>
      <xdr:col>41</xdr:col>
      <xdr:colOff>101600</xdr:colOff>
      <xdr:row>78</xdr:row>
      <xdr:rowOff>22791</xdr:rowOff>
    </xdr:to>
    <xdr:sp macro="" textlink="">
      <xdr:nvSpPr>
        <xdr:cNvPr id="423" name="楕円 422">
          <a:extLst>
            <a:ext uri="{FF2B5EF4-FFF2-40B4-BE49-F238E27FC236}">
              <a16:creationId xmlns:a16="http://schemas.microsoft.com/office/drawing/2014/main" id="{244F7A2A-0067-4F8B-815B-938111CCE087}"/>
            </a:ext>
          </a:extLst>
        </xdr:cNvPr>
        <xdr:cNvSpPr/>
      </xdr:nvSpPr>
      <xdr:spPr>
        <a:xfrm>
          <a:off x="7810500" y="13294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39318</xdr:rowOff>
    </xdr:from>
    <xdr:ext cx="534377" cy="259045"/>
    <xdr:sp macro="" textlink="">
      <xdr:nvSpPr>
        <xdr:cNvPr id="424" name="テキスト ボックス 423">
          <a:extLst>
            <a:ext uri="{FF2B5EF4-FFF2-40B4-BE49-F238E27FC236}">
              <a16:creationId xmlns:a16="http://schemas.microsoft.com/office/drawing/2014/main" id="{B04D8AE2-86BE-49DB-B7E0-6874B2B97D9D}"/>
            </a:ext>
          </a:extLst>
        </xdr:cNvPr>
        <xdr:cNvSpPr txBox="1"/>
      </xdr:nvSpPr>
      <xdr:spPr>
        <a:xfrm>
          <a:off x="7594111" y="13069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167915</xdr:rowOff>
    </xdr:from>
    <xdr:to>
      <xdr:col>36</xdr:col>
      <xdr:colOff>165100</xdr:colOff>
      <xdr:row>78</xdr:row>
      <xdr:rowOff>98065</xdr:rowOff>
    </xdr:to>
    <xdr:sp macro="" textlink="">
      <xdr:nvSpPr>
        <xdr:cNvPr id="425" name="楕円 424">
          <a:extLst>
            <a:ext uri="{FF2B5EF4-FFF2-40B4-BE49-F238E27FC236}">
              <a16:creationId xmlns:a16="http://schemas.microsoft.com/office/drawing/2014/main" id="{B2282B51-A099-4C6B-B4B6-16A02F284E29}"/>
            </a:ext>
          </a:extLst>
        </xdr:cNvPr>
        <xdr:cNvSpPr/>
      </xdr:nvSpPr>
      <xdr:spPr>
        <a:xfrm>
          <a:off x="6921500" y="13369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114592</xdr:rowOff>
    </xdr:from>
    <xdr:ext cx="534377" cy="259045"/>
    <xdr:sp macro="" textlink="">
      <xdr:nvSpPr>
        <xdr:cNvPr id="426" name="テキスト ボックス 425">
          <a:extLst>
            <a:ext uri="{FF2B5EF4-FFF2-40B4-BE49-F238E27FC236}">
              <a16:creationId xmlns:a16="http://schemas.microsoft.com/office/drawing/2014/main" id="{FCCD6E97-D687-40C5-BFC2-EA06ECF2D5C4}"/>
            </a:ext>
          </a:extLst>
        </xdr:cNvPr>
        <xdr:cNvSpPr txBox="1"/>
      </xdr:nvSpPr>
      <xdr:spPr>
        <a:xfrm>
          <a:off x="6705111" y="13144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7" name="正方形/長方形 426">
          <a:extLst>
            <a:ext uri="{FF2B5EF4-FFF2-40B4-BE49-F238E27FC236}">
              <a16:creationId xmlns:a16="http://schemas.microsoft.com/office/drawing/2014/main" id="{04B65645-D9B0-4392-BDE4-F975C21D1B75}"/>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8" name="正方形/長方形 427">
          <a:extLst>
            <a:ext uri="{FF2B5EF4-FFF2-40B4-BE49-F238E27FC236}">
              <a16:creationId xmlns:a16="http://schemas.microsoft.com/office/drawing/2014/main" id="{7C32F810-F05F-4B9A-83B7-BD2A9064B764}"/>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9" name="正方形/長方形 428">
          <a:extLst>
            <a:ext uri="{FF2B5EF4-FFF2-40B4-BE49-F238E27FC236}">
              <a16:creationId xmlns:a16="http://schemas.microsoft.com/office/drawing/2014/main" id="{0BFE7BB4-49BA-45BF-A077-DF833E83D83C}"/>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0" name="正方形/長方形 429">
          <a:extLst>
            <a:ext uri="{FF2B5EF4-FFF2-40B4-BE49-F238E27FC236}">
              <a16:creationId xmlns:a16="http://schemas.microsoft.com/office/drawing/2014/main" id="{A80062CC-0C0A-4FBC-B749-64A867B96AEF}"/>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1" name="正方形/長方形 430">
          <a:extLst>
            <a:ext uri="{FF2B5EF4-FFF2-40B4-BE49-F238E27FC236}">
              <a16:creationId xmlns:a16="http://schemas.microsoft.com/office/drawing/2014/main" id="{8CFA4139-3CD4-426F-A1B2-93B2D1D97B29}"/>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2" name="正方形/長方形 431">
          <a:extLst>
            <a:ext uri="{FF2B5EF4-FFF2-40B4-BE49-F238E27FC236}">
              <a16:creationId xmlns:a16="http://schemas.microsoft.com/office/drawing/2014/main" id="{25BBFAEB-1F67-48A2-986F-D6F1E2D454F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3" name="正方形/長方形 432">
          <a:extLst>
            <a:ext uri="{FF2B5EF4-FFF2-40B4-BE49-F238E27FC236}">
              <a16:creationId xmlns:a16="http://schemas.microsoft.com/office/drawing/2014/main" id="{27EAE7FB-BC8D-468D-A25C-6C86D87005BE}"/>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4" name="正方形/長方形 433">
          <a:extLst>
            <a:ext uri="{FF2B5EF4-FFF2-40B4-BE49-F238E27FC236}">
              <a16:creationId xmlns:a16="http://schemas.microsoft.com/office/drawing/2014/main" id="{58B4D74F-48CC-4BE5-ABA5-4A42271A7E79}"/>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5" name="テキスト ボックス 434">
          <a:extLst>
            <a:ext uri="{FF2B5EF4-FFF2-40B4-BE49-F238E27FC236}">
              <a16:creationId xmlns:a16="http://schemas.microsoft.com/office/drawing/2014/main" id="{A812CEFD-90CF-4156-B46F-8CDB381B2F3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6" name="直線コネクタ 435">
          <a:extLst>
            <a:ext uri="{FF2B5EF4-FFF2-40B4-BE49-F238E27FC236}">
              <a16:creationId xmlns:a16="http://schemas.microsoft.com/office/drawing/2014/main" id="{E5D25222-F83B-422C-9B89-77ED7DA928DE}"/>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37" name="直線コネクタ 436">
          <a:extLst>
            <a:ext uri="{FF2B5EF4-FFF2-40B4-BE49-F238E27FC236}">
              <a16:creationId xmlns:a16="http://schemas.microsoft.com/office/drawing/2014/main" id="{953BA5E7-0C70-4C24-B8E6-7F79E005D68F}"/>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38" name="テキスト ボックス 437">
          <a:extLst>
            <a:ext uri="{FF2B5EF4-FFF2-40B4-BE49-F238E27FC236}">
              <a16:creationId xmlns:a16="http://schemas.microsoft.com/office/drawing/2014/main" id="{3292E78A-F52B-42E4-9E86-1859DC4D362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39" name="直線コネクタ 438">
          <a:extLst>
            <a:ext uri="{FF2B5EF4-FFF2-40B4-BE49-F238E27FC236}">
              <a16:creationId xmlns:a16="http://schemas.microsoft.com/office/drawing/2014/main" id="{45B161DF-5246-4072-B6A9-320C689F4DCF}"/>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0" name="テキスト ボックス 439">
          <a:extLst>
            <a:ext uri="{FF2B5EF4-FFF2-40B4-BE49-F238E27FC236}">
              <a16:creationId xmlns:a16="http://schemas.microsoft.com/office/drawing/2014/main" id="{4B6D30EF-B00E-4041-B910-1A8195D3277A}"/>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1" name="直線コネクタ 440">
          <a:extLst>
            <a:ext uri="{FF2B5EF4-FFF2-40B4-BE49-F238E27FC236}">
              <a16:creationId xmlns:a16="http://schemas.microsoft.com/office/drawing/2014/main" id="{E1492177-BDAC-47C7-85BD-69879F942F32}"/>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2" name="テキスト ボックス 441">
          <a:extLst>
            <a:ext uri="{FF2B5EF4-FFF2-40B4-BE49-F238E27FC236}">
              <a16:creationId xmlns:a16="http://schemas.microsoft.com/office/drawing/2014/main" id="{07561877-3265-4A81-B762-55313129E223}"/>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3" name="直線コネクタ 442">
          <a:extLst>
            <a:ext uri="{FF2B5EF4-FFF2-40B4-BE49-F238E27FC236}">
              <a16:creationId xmlns:a16="http://schemas.microsoft.com/office/drawing/2014/main" id="{672831DF-8CD5-4BB2-A87C-964147D0C66D}"/>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44" name="テキスト ボックス 443">
          <a:extLst>
            <a:ext uri="{FF2B5EF4-FFF2-40B4-BE49-F238E27FC236}">
              <a16:creationId xmlns:a16="http://schemas.microsoft.com/office/drawing/2014/main" id="{28F27C40-F03B-48C3-A237-BB64894071AB}"/>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45" name="直線コネクタ 444">
          <a:extLst>
            <a:ext uri="{FF2B5EF4-FFF2-40B4-BE49-F238E27FC236}">
              <a16:creationId xmlns:a16="http://schemas.microsoft.com/office/drawing/2014/main" id="{5945DC8C-ACE2-4AF8-BC16-C2055D3F7C71}"/>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46" name="テキスト ボックス 445">
          <a:extLst>
            <a:ext uri="{FF2B5EF4-FFF2-40B4-BE49-F238E27FC236}">
              <a16:creationId xmlns:a16="http://schemas.microsoft.com/office/drawing/2014/main" id="{3B05BEF8-E86C-4494-8A02-6191EE21B66C}"/>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47" name="直線コネクタ 446">
          <a:extLst>
            <a:ext uri="{FF2B5EF4-FFF2-40B4-BE49-F238E27FC236}">
              <a16:creationId xmlns:a16="http://schemas.microsoft.com/office/drawing/2014/main" id="{6F7A70FE-09EB-473E-AB50-32BDDBDA7FB6}"/>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38298</xdr:rowOff>
    </xdr:from>
    <xdr:ext cx="685572" cy="259045"/>
    <xdr:sp macro="" textlink="">
      <xdr:nvSpPr>
        <xdr:cNvPr id="448" name="テキスト ボックス 447">
          <a:extLst>
            <a:ext uri="{FF2B5EF4-FFF2-40B4-BE49-F238E27FC236}">
              <a16:creationId xmlns:a16="http://schemas.microsoft.com/office/drawing/2014/main" id="{6E4B147A-D5CD-449D-9CE6-E209151DD277}"/>
            </a:ext>
          </a:extLst>
        </xdr:cNvPr>
        <xdr:cNvSpPr txBox="1"/>
      </xdr:nvSpPr>
      <xdr:spPr>
        <a:xfrm>
          <a:off x="5918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E5A2EC51-5A2C-4465-8164-5912B479A8AC}"/>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0" name="テキスト ボックス 449">
          <a:extLst>
            <a:ext uri="{FF2B5EF4-FFF2-40B4-BE49-F238E27FC236}">
              <a16:creationId xmlns:a16="http://schemas.microsoft.com/office/drawing/2014/main" id="{9E2446C7-4A4F-4F68-BA5F-5605F6FFF5E6}"/>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普通建設事業費 （ うち更新整備　）グラフ枠">
          <a:extLst>
            <a:ext uri="{FF2B5EF4-FFF2-40B4-BE49-F238E27FC236}">
              <a16:creationId xmlns:a16="http://schemas.microsoft.com/office/drawing/2014/main" id="{25E476D8-9EEC-41B5-B1B1-C14E0B5DC995}"/>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47410</xdr:rowOff>
    </xdr:from>
    <xdr:to>
      <xdr:col>54</xdr:col>
      <xdr:colOff>189865</xdr:colOff>
      <xdr:row>99</xdr:row>
      <xdr:rowOff>94224</xdr:rowOff>
    </xdr:to>
    <xdr:cxnSp macro="">
      <xdr:nvCxnSpPr>
        <xdr:cNvPr id="452" name="直線コネクタ 451">
          <a:extLst>
            <a:ext uri="{FF2B5EF4-FFF2-40B4-BE49-F238E27FC236}">
              <a16:creationId xmlns:a16="http://schemas.microsoft.com/office/drawing/2014/main" id="{84612CEE-9C39-4D95-97F0-EF907E7D9E07}"/>
            </a:ext>
          </a:extLst>
        </xdr:cNvPr>
        <xdr:cNvCxnSpPr/>
      </xdr:nvCxnSpPr>
      <xdr:spPr>
        <a:xfrm flipV="1">
          <a:off x="10475595" y="15477910"/>
          <a:ext cx="1270" cy="15898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98051</xdr:rowOff>
    </xdr:from>
    <xdr:ext cx="469744" cy="259045"/>
    <xdr:sp macro="" textlink="">
      <xdr:nvSpPr>
        <xdr:cNvPr id="453" name="普通建設事業費 （ うち更新整備　）最小値テキスト">
          <a:extLst>
            <a:ext uri="{FF2B5EF4-FFF2-40B4-BE49-F238E27FC236}">
              <a16:creationId xmlns:a16="http://schemas.microsoft.com/office/drawing/2014/main" id="{A87C640B-3507-44FF-A2ED-651C40C2DADA}"/>
            </a:ext>
          </a:extLst>
        </xdr:cNvPr>
        <xdr:cNvSpPr txBox="1"/>
      </xdr:nvSpPr>
      <xdr:spPr>
        <a:xfrm>
          <a:off x="10528300" y="17071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94224</xdr:rowOff>
    </xdr:from>
    <xdr:to>
      <xdr:col>55</xdr:col>
      <xdr:colOff>88900</xdr:colOff>
      <xdr:row>99</xdr:row>
      <xdr:rowOff>94224</xdr:rowOff>
    </xdr:to>
    <xdr:cxnSp macro="">
      <xdr:nvCxnSpPr>
        <xdr:cNvPr id="454" name="直線コネクタ 453">
          <a:extLst>
            <a:ext uri="{FF2B5EF4-FFF2-40B4-BE49-F238E27FC236}">
              <a16:creationId xmlns:a16="http://schemas.microsoft.com/office/drawing/2014/main" id="{7B17739D-EBEF-4C61-8F83-9A619E82AE7B}"/>
            </a:ext>
          </a:extLst>
        </xdr:cNvPr>
        <xdr:cNvCxnSpPr/>
      </xdr:nvCxnSpPr>
      <xdr:spPr>
        <a:xfrm>
          <a:off x="10388600" y="170677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165537</xdr:rowOff>
    </xdr:from>
    <xdr:ext cx="599010" cy="259045"/>
    <xdr:sp macro="" textlink="">
      <xdr:nvSpPr>
        <xdr:cNvPr id="455" name="普通建設事業費 （ うち更新整備　）最大値テキスト">
          <a:extLst>
            <a:ext uri="{FF2B5EF4-FFF2-40B4-BE49-F238E27FC236}">
              <a16:creationId xmlns:a16="http://schemas.microsoft.com/office/drawing/2014/main" id="{9A3E3514-351F-4D16-A1DB-428823D0B042}"/>
            </a:ext>
          </a:extLst>
        </xdr:cNvPr>
        <xdr:cNvSpPr txBox="1"/>
      </xdr:nvSpPr>
      <xdr:spPr>
        <a:xfrm>
          <a:off x="10528300" y="152531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976,521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47410</xdr:rowOff>
    </xdr:from>
    <xdr:to>
      <xdr:col>55</xdr:col>
      <xdr:colOff>88900</xdr:colOff>
      <xdr:row>90</xdr:row>
      <xdr:rowOff>47410</xdr:rowOff>
    </xdr:to>
    <xdr:cxnSp macro="">
      <xdr:nvCxnSpPr>
        <xdr:cNvPr id="456" name="直線コネクタ 455">
          <a:extLst>
            <a:ext uri="{FF2B5EF4-FFF2-40B4-BE49-F238E27FC236}">
              <a16:creationId xmlns:a16="http://schemas.microsoft.com/office/drawing/2014/main" id="{9CF89308-C264-4114-AEE0-CD2B45BC4828}"/>
            </a:ext>
          </a:extLst>
        </xdr:cNvPr>
        <xdr:cNvCxnSpPr/>
      </xdr:nvCxnSpPr>
      <xdr:spPr>
        <a:xfrm>
          <a:off x="10388600" y="154779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99</xdr:row>
      <xdr:rowOff>55200</xdr:rowOff>
    </xdr:from>
    <xdr:to>
      <xdr:col>55</xdr:col>
      <xdr:colOff>0</xdr:colOff>
      <xdr:row>99</xdr:row>
      <xdr:rowOff>65326</xdr:rowOff>
    </xdr:to>
    <xdr:cxnSp macro="">
      <xdr:nvCxnSpPr>
        <xdr:cNvPr id="457" name="直線コネクタ 456">
          <a:extLst>
            <a:ext uri="{FF2B5EF4-FFF2-40B4-BE49-F238E27FC236}">
              <a16:creationId xmlns:a16="http://schemas.microsoft.com/office/drawing/2014/main" id="{98FBBC5B-9DFA-4451-9EDE-1CEB0D68DFC4}"/>
            </a:ext>
          </a:extLst>
        </xdr:cNvPr>
        <xdr:cNvCxnSpPr/>
      </xdr:nvCxnSpPr>
      <xdr:spPr>
        <a:xfrm>
          <a:off x="9639300" y="17028750"/>
          <a:ext cx="838200" cy="10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138315</xdr:rowOff>
    </xdr:from>
    <xdr:ext cx="534377" cy="259045"/>
    <xdr:sp macro="" textlink="">
      <xdr:nvSpPr>
        <xdr:cNvPr id="458" name="普通建設事業費 （ うち更新整備　）平均値テキスト">
          <a:extLst>
            <a:ext uri="{FF2B5EF4-FFF2-40B4-BE49-F238E27FC236}">
              <a16:creationId xmlns:a16="http://schemas.microsoft.com/office/drawing/2014/main" id="{F99D89B2-9592-48C1-AC3A-93D3B1D7EC22}"/>
            </a:ext>
          </a:extLst>
        </xdr:cNvPr>
        <xdr:cNvSpPr txBox="1"/>
      </xdr:nvSpPr>
      <xdr:spPr>
        <a:xfrm>
          <a:off x="10528300" y="167689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115438</xdr:rowOff>
    </xdr:from>
    <xdr:to>
      <xdr:col>55</xdr:col>
      <xdr:colOff>50800</xdr:colOff>
      <xdr:row>99</xdr:row>
      <xdr:rowOff>45588</xdr:rowOff>
    </xdr:to>
    <xdr:sp macro="" textlink="">
      <xdr:nvSpPr>
        <xdr:cNvPr id="459" name="フローチャート: 判断 458">
          <a:extLst>
            <a:ext uri="{FF2B5EF4-FFF2-40B4-BE49-F238E27FC236}">
              <a16:creationId xmlns:a16="http://schemas.microsoft.com/office/drawing/2014/main" id="{C1209A2F-71F8-493A-A1F4-274A62808C92}"/>
            </a:ext>
          </a:extLst>
        </xdr:cNvPr>
        <xdr:cNvSpPr/>
      </xdr:nvSpPr>
      <xdr:spPr>
        <a:xfrm>
          <a:off x="10426700" y="16917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99</xdr:row>
      <xdr:rowOff>33145</xdr:rowOff>
    </xdr:from>
    <xdr:to>
      <xdr:col>50</xdr:col>
      <xdr:colOff>114300</xdr:colOff>
      <xdr:row>99</xdr:row>
      <xdr:rowOff>55200</xdr:rowOff>
    </xdr:to>
    <xdr:cxnSp macro="">
      <xdr:nvCxnSpPr>
        <xdr:cNvPr id="460" name="直線コネクタ 459">
          <a:extLst>
            <a:ext uri="{FF2B5EF4-FFF2-40B4-BE49-F238E27FC236}">
              <a16:creationId xmlns:a16="http://schemas.microsoft.com/office/drawing/2014/main" id="{0F23267A-FA77-448D-9DDB-D87F2237A4E8}"/>
            </a:ext>
          </a:extLst>
        </xdr:cNvPr>
        <xdr:cNvCxnSpPr/>
      </xdr:nvCxnSpPr>
      <xdr:spPr>
        <a:xfrm>
          <a:off x="8750300" y="17006695"/>
          <a:ext cx="889000" cy="22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139840</xdr:rowOff>
    </xdr:from>
    <xdr:to>
      <xdr:col>50</xdr:col>
      <xdr:colOff>165100</xdr:colOff>
      <xdr:row>99</xdr:row>
      <xdr:rowOff>69990</xdr:rowOff>
    </xdr:to>
    <xdr:sp macro="" textlink="">
      <xdr:nvSpPr>
        <xdr:cNvPr id="461" name="フローチャート: 判断 460">
          <a:extLst>
            <a:ext uri="{FF2B5EF4-FFF2-40B4-BE49-F238E27FC236}">
              <a16:creationId xmlns:a16="http://schemas.microsoft.com/office/drawing/2014/main" id="{3FDB5423-421D-4FBB-8CD2-927A1EE3D49A}"/>
            </a:ext>
          </a:extLst>
        </xdr:cNvPr>
        <xdr:cNvSpPr/>
      </xdr:nvSpPr>
      <xdr:spPr>
        <a:xfrm>
          <a:off x="9588500" y="1694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86517</xdr:rowOff>
    </xdr:from>
    <xdr:ext cx="534377" cy="259045"/>
    <xdr:sp macro="" textlink="">
      <xdr:nvSpPr>
        <xdr:cNvPr id="462" name="テキスト ボックス 461">
          <a:extLst>
            <a:ext uri="{FF2B5EF4-FFF2-40B4-BE49-F238E27FC236}">
              <a16:creationId xmlns:a16="http://schemas.microsoft.com/office/drawing/2014/main" id="{350BF5F4-C247-42B9-A134-75E6CC50D2E7}"/>
            </a:ext>
          </a:extLst>
        </xdr:cNvPr>
        <xdr:cNvSpPr txBox="1"/>
      </xdr:nvSpPr>
      <xdr:spPr>
        <a:xfrm>
          <a:off x="9372111" y="16717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99</xdr:row>
      <xdr:rowOff>33145</xdr:rowOff>
    </xdr:from>
    <xdr:to>
      <xdr:col>45</xdr:col>
      <xdr:colOff>177800</xdr:colOff>
      <xdr:row>99</xdr:row>
      <xdr:rowOff>98228</xdr:rowOff>
    </xdr:to>
    <xdr:cxnSp macro="">
      <xdr:nvCxnSpPr>
        <xdr:cNvPr id="463" name="直線コネクタ 462">
          <a:extLst>
            <a:ext uri="{FF2B5EF4-FFF2-40B4-BE49-F238E27FC236}">
              <a16:creationId xmlns:a16="http://schemas.microsoft.com/office/drawing/2014/main" id="{AEFA0B67-3DF8-4974-8BC0-1AFDC939A8A3}"/>
            </a:ext>
          </a:extLst>
        </xdr:cNvPr>
        <xdr:cNvCxnSpPr/>
      </xdr:nvCxnSpPr>
      <xdr:spPr>
        <a:xfrm flipV="1">
          <a:off x="7861300" y="17006695"/>
          <a:ext cx="889000" cy="65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147603</xdr:rowOff>
    </xdr:from>
    <xdr:to>
      <xdr:col>46</xdr:col>
      <xdr:colOff>38100</xdr:colOff>
      <xdr:row>99</xdr:row>
      <xdr:rowOff>77753</xdr:rowOff>
    </xdr:to>
    <xdr:sp macro="" textlink="">
      <xdr:nvSpPr>
        <xdr:cNvPr id="464" name="フローチャート: 判断 463">
          <a:extLst>
            <a:ext uri="{FF2B5EF4-FFF2-40B4-BE49-F238E27FC236}">
              <a16:creationId xmlns:a16="http://schemas.microsoft.com/office/drawing/2014/main" id="{41937B85-6182-456E-8F05-EC5D1D0B5186}"/>
            </a:ext>
          </a:extLst>
        </xdr:cNvPr>
        <xdr:cNvSpPr/>
      </xdr:nvSpPr>
      <xdr:spPr>
        <a:xfrm>
          <a:off x="8699500" y="16949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94280</xdr:rowOff>
    </xdr:from>
    <xdr:ext cx="534377" cy="259045"/>
    <xdr:sp macro="" textlink="">
      <xdr:nvSpPr>
        <xdr:cNvPr id="465" name="テキスト ボックス 464">
          <a:extLst>
            <a:ext uri="{FF2B5EF4-FFF2-40B4-BE49-F238E27FC236}">
              <a16:creationId xmlns:a16="http://schemas.microsoft.com/office/drawing/2014/main" id="{A59CA756-6F4B-428F-9F74-07CD3E1EC705}"/>
            </a:ext>
          </a:extLst>
        </xdr:cNvPr>
        <xdr:cNvSpPr txBox="1"/>
      </xdr:nvSpPr>
      <xdr:spPr>
        <a:xfrm>
          <a:off x="8483111" y="16724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99</xdr:row>
      <xdr:rowOff>90942</xdr:rowOff>
    </xdr:from>
    <xdr:to>
      <xdr:col>41</xdr:col>
      <xdr:colOff>50800</xdr:colOff>
      <xdr:row>99</xdr:row>
      <xdr:rowOff>98228</xdr:rowOff>
    </xdr:to>
    <xdr:cxnSp macro="">
      <xdr:nvCxnSpPr>
        <xdr:cNvPr id="466" name="直線コネクタ 465">
          <a:extLst>
            <a:ext uri="{FF2B5EF4-FFF2-40B4-BE49-F238E27FC236}">
              <a16:creationId xmlns:a16="http://schemas.microsoft.com/office/drawing/2014/main" id="{A6B162C6-C6C3-4647-8DCA-1737D3B7056B}"/>
            </a:ext>
          </a:extLst>
        </xdr:cNvPr>
        <xdr:cNvCxnSpPr/>
      </xdr:nvCxnSpPr>
      <xdr:spPr>
        <a:xfrm>
          <a:off x="6972300" y="17064492"/>
          <a:ext cx="889000" cy="7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166545</xdr:rowOff>
    </xdr:from>
    <xdr:to>
      <xdr:col>41</xdr:col>
      <xdr:colOff>101600</xdr:colOff>
      <xdr:row>99</xdr:row>
      <xdr:rowOff>96695</xdr:rowOff>
    </xdr:to>
    <xdr:sp macro="" textlink="">
      <xdr:nvSpPr>
        <xdr:cNvPr id="467" name="フローチャート: 判断 466">
          <a:extLst>
            <a:ext uri="{FF2B5EF4-FFF2-40B4-BE49-F238E27FC236}">
              <a16:creationId xmlns:a16="http://schemas.microsoft.com/office/drawing/2014/main" id="{4E7BC47D-FE1E-4603-9B8D-FE36002A2084}"/>
            </a:ext>
          </a:extLst>
        </xdr:cNvPr>
        <xdr:cNvSpPr/>
      </xdr:nvSpPr>
      <xdr:spPr>
        <a:xfrm>
          <a:off x="7810500" y="16968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113222</xdr:rowOff>
    </xdr:from>
    <xdr:ext cx="534377" cy="259045"/>
    <xdr:sp macro="" textlink="">
      <xdr:nvSpPr>
        <xdr:cNvPr id="468" name="テキスト ボックス 467">
          <a:extLst>
            <a:ext uri="{FF2B5EF4-FFF2-40B4-BE49-F238E27FC236}">
              <a16:creationId xmlns:a16="http://schemas.microsoft.com/office/drawing/2014/main" id="{9268A806-B866-405C-97BE-4CB24D61F439}"/>
            </a:ext>
          </a:extLst>
        </xdr:cNvPr>
        <xdr:cNvSpPr txBox="1"/>
      </xdr:nvSpPr>
      <xdr:spPr>
        <a:xfrm>
          <a:off x="7594111" y="16743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153274</xdr:rowOff>
    </xdr:from>
    <xdr:to>
      <xdr:col>36</xdr:col>
      <xdr:colOff>165100</xdr:colOff>
      <xdr:row>99</xdr:row>
      <xdr:rowOff>83424</xdr:rowOff>
    </xdr:to>
    <xdr:sp macro="" textlink="">
      <xdr:nvSpPr>
        <xdr:cNvPr id="469" name="フローチャート: 判断 468">
          <a:extLst>
            <a:ext uri="{FF2B5EF4-FFF2-40B4-BE49-F238E27FC236}">
              <a16:creationId xmlns:a16="http://schemas.microsoft.com/office/drawing/2014/main" id="{5DA31593-5C81-4C4D-BFFD-DD7DA2D71CFE}"/>
            </a:ext>
          </a:extLst>
        </xdr:cNvPr>
        <xdr:cNvSpPr/>
      </xdr:nvSpPr>
      <xdr:spPr>
        <a:xfrm>
          <a:off x="6921500" y="16955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99951</xdr:rowOff>
    </xdr:from>
    <xdr:ext cx="534377" cy="259045"/>
    <xdr:sp macro="" textlink="">
      <xdr:nvSpPr>
        <xdr:cNvPr id="470" name="テキスト ボックス 469">
          <a:extLst>
            <a:ext uri="{FF2B5EF4-FFF2-40B4-BE49-F238E27FC236}">
              <a16:creationId xmlns:a16="http://schemas.microsoft.com/office/drawing/2014/main" id="{CB99EE6A-06D0-49DC-8CA5-A49380F0A782}"/>
            </a:ext>
          </a:extLst>
        </xdr:cNvPr>
        <xdr:cNvSpPr txBox="1"/>
      </xdr:nvSpPr>
      <xdr:spPr>
        <a:xfrm>
          <a:off x="6705111" y="16730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81BC64EE-A655-4E4D-B594-2AEDEE8E301F}"/>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9BEE6835-A327-4FEB-9F94-B213DE901113}"/>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EB3F6E5-1BB7-4B9D-B807-AC4CA7D8F6AD}"/>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838E98E5-3FBD-44AD-9B56-04996D714C07}"/>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729FD223-83DA-48C8-BCB6-7CA8A07A83F9}"/>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99</xdr:row>
      <xdr:rowOff>14526</xdr:rowOff>
    </xdr:from>
    <xdr:to>
      <xdr:col>55</xdr:col>
      <xdr:colOff>50800</xdr:colOff>
      <xdr:row>99</xdr:row>
      <xdr:rowOff>116126</xdr:rowOff>
    </xdr:to>
    <xdr:sp macro="" textlink="">
      <xdr:nvSpPr>
        <xdr:cNvPr id="476" name="楕円 475">
          <a:extLst>
            <a:ext uri="{FF2B5EF4-FFF2-40B4-BE49-F238E27FC236}">
              <a16:creationId xmlns:a16="http://schemas.microsoft.com/office/drawing/2014/main" id="{EA05D1A4-6352-4461-B684-602A4960D6FE}"/>
            </a:ext>
          </a:extLst>
        </xdr:cNvPr>
        <xdr:cNvSpPr/>
      </xdr:nvSpPr>
      <xdr:spPr>
        <a:xfrm>
          <a:off x="10426700" y="16988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100903</xdr:rowOff>
    </xdr:from>
    <xdr:ext cx="534377" cy="259045"/>
    <xdr:sp macro="" textlink="">
      <xdr:nvSpPr>
        <xdr:cNvPr id="477" name="普通建設事業費 （ うち更新整備　）該当値テキスト">
          <a:extLst>
            <a:ext uri="{FF2B5EF4-FFF2-40B4-BE49-F238E27FC236}">
              <a16:creationId xmlns:a16="http://schemas.microsoft.com/office/drawing/2014/main" id="{762EBB36-5607-48D3-91CC-9A3405B874C8}"/>
            </a:ext>
          </a:extLst>
        </xdr:cNvPr>
        <xdr:cNvSpPr txBox="1"/>
      </xdr:nvSpPr>
      <xdr:spPr>
        <a:xfrm>
          <a:off x="10528300" y="16903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99</xdr:row>
      <xdr:rowOff>4400</xdr:rowOff>
    </xdr:from>
    <xdr:to>
      <xdr:col>50</xdr:col>
      <xdr:colOff>165100</xdr:colOff>
      <xdr:row>99</xdr:row>
      <xdr:rowOff>106000</xdr:rowOff>
    </xdr:to>
    <xdr:sp macro="" textlink="">
      <xdr:nvSpPr>
        <xdr:cNvPr id="478" name="楕円 477">
          <a:extLst>
            <a:ext uri="{FF2B5EF4-FFF2-40B4-BE49-F238E27FC236}">
              <a16:creationId xmlns:a16="http://schemas.microsoft.com/office/drawing/2014/main" id="{505D5C81-3ABA-4579-9198-1D916251C364}"/>
            </a:ext>
          </a:extLst>
        </xdr:cNvPr>
        <xdr:cNvSpPr/>
      </xdr:nvSpPr>
      <xdr:spPr>
        <a:xfrm>
          <a:off x="9588500" y="16977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97127</xdr:rowOff>
    </xdr:from>
    <xdr:ext cx="534377" cy="259045"/>
    <xdr:sp macro="" textlink="">
      <xdr:nvSpPr>
        <xdr:cNvPr id="479" name="テキスト ボックス 478">
          <a:extLst>
            <a:ext uri="{FF2B5EF4-FFF2-40B4-BE49-F238E27FC236}">
              <a16:creationId xmlns:a16="http://schemas.microsoft.com/office/drawing/2014/main" id="{09309FA4-E125-4950-B4EE-B94B032A5610}"/>
            </a:ext>
          </a:extLst>
        </xdr:cNvPr>
        <xdr:cNvSpPr txBox="1"/>
      </xdr:nvSpPr>
      <xdr:spPr>
        <a:xfrm>
          <a:off x="9372111" y="17070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153795</xdr:rowOff>
    </xdr:from>
    <xdr:to>
      <xdr:col>46</xdr:col>
      <xdr:colOff>38100</xdr:colOff>
      <xdr:row>99</xdr:row>
      <xdr:rowOff>83945</xdr:rowOff>
    </xdr:to>
    <xdr:sp macro="" textlink="">
      <xdr:nvSpPr>
        <xdr:cNvPr id="480" name="楕円 479">
          <a:extLst>
            <a:ext uri="{FF2B5EF4-FFF2-40B4-BE49-F238E27FC236}">
              <a16:creationId xmlns:a16="http://schemas.microsoft.com/office/drawing/2014/main" id="{8621D694-FE42-4FBF-8681-A4F6DC212B90}"/>
            </a:ext>
          </a:extLst>
        </xdr:cNvPr>
        <xdr:cNvSpPr/>
      </xdr:nvSpPr>
      <xdr:spPr>
        <a:xfrm>
          <a:off x="8699500" y="16955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75072</xdr:rowOff>
    </xdr:from>
    <xdr:ext cx="534377" cy="259045"/>
    <xdr:sp macro="" textlink="">
      <xdr:nvSpPr>
        <xdr:cNvPr id="481" name="テキスト ボックス 480">
          <a:extLst>
            <a:ext uri="{FF2B5EF4-FFF2-40B4-BE49-F238E27FC236}">
              <a16:creationId xmlns:a16="http://schemas.microsoft.com/office/drawing/2014/main" id="{E1088D4F-00B6-4636-BA54-C99EB1273EC0}"/>
            </a:ext>
          </a:extLst>
        </xdr:cNvPr>
        <xdr:cNvSpPr txBox="1"/>
      </xdr:nvSpPr>
      <xdr:spPr>
        <a:xfrm>
          <a:off x="8483111" y="17048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99</xdr:row>
      <xdr:rowOff>47428</xdr:rowOff>
    </xdr:from>
    <xdr:to>
      <xdr:col>41</xdr:col>
      <xdr:colOff>101600</xdr:colOff>
      <xdr:row>99</xdr:row>
      <xdr:rowOff>149028</xdr:rowOff>
    </xdr:to>
    <xdr:sp macro="" textlink="">
      <xdr:nvSpPr>
        <xdr:cNvPr id="482" name="楕円 481">
          <a:extLst>
            <a:ext uri="{FF2B5EF4-FFF2-40B4-BE49-F238E27FC236}">
              <a16:creationId xmlns:a16="http://schemas.microsoft.com/office/drawing/2014/main" id="{D0694FE4-5806-4546-9090-32CE4272A726}"/>
            </a:ext>
          </a:extLst>
        </xdr:cNvPr>
        <xdr:cNvSpPr/>
      </xdr:nvSpPr>
      <xdr:spPr>
        <a:xfrm>
          <a:off x="7810500" y="17020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99</xdr:row>
      <xdr:rowOff>140155</xdr:rowOff>
    </xdr:from>
    <xdr:ext cx="378565" cy="259045"/>
    <xdr:sp macro="" textlink="">
      <xdr:nvSpPr>
        <xdr:cNvPr id="483" name="テキスト ボックス 482">
          <a:extLst>
            <a:ext uri="{FF2B5EF4-FFF2-40B4-BE49-F238E27FC236}">
              <a16:creationId xmlns:a16="http://schemas.microsoft.com/office/drawing/2014/main" id="{A4F4949A-CA88-4507-9D6B-82AA26CA2B39}"/>
            </a:ext>
          </a:extLst>
        </xdr:cNvPr>
        <xdr:cNvSpPr txBox="1"/>
      </xdr:nvSpPr>
      <xdr:spPr>
        <a:xfrm>
          <a:off x="7672017" y="171137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99</xdr:row>
      <xdr:rowOff>40142</xdr:rowOff>
    </xdr:from>
    <xdr:to>
      <xdr:col>36</xdr:col>
      <xdr:colOff>165100</xdr:colOff>
      <xdr:row>99</xdr:row>
      <xdr:rowOff>141742</xdr:rowOff>
    </xdr:to>
    <xdr:sp macro="" textlink="">
      <xdr:nvSpPr>
        <xdr:cNvPr id="484" name="楕円 483">
          <a:extLst>
            <a:ext uri="{FF2B5EF4-FFF2-40B4-BE49-F238E27FC236}">
              <a16:creationId xmlns:a16="http://schemas.microsoft.com/office/drawing/2014/main" id="{AD0D86D3-8186-4F5D-9BAE-056498D09B7E}"/>
            </a:ext>
          </a:extLst>
        </xdr:cNvPr>
        <xdr:cNvSpPr/>
      </xdr:nvSpPr>
      <xdr:spPr>
        <a:xfrm>
          <a:off x="6921500" y="17013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99</xdr:row>
      <xdr:rowOff>132869</xdr:rowOff>
    </xdr:from>
    <xdr:ext cx="469744" cy="259045"/>
    <xdr:sp macro="" textlink="">
      <xdr:nvSpPr>
        <xdr:cNvPr id="485" name="テキスト ボックス 484">
          <a:extLst>
            <a:ext uri="{FF2B5EF4-FFF2-40B4-BE49-F238E27FC236}">
              <a16:creationId xmlns:a16="http://schemas.microsoft.com/office/drawing/2014/main" id="{3491B3FB-3CA7-41AD-83D5-61836BF09264}"/>
            </a:ext>
          </a:extLst>
        </xdr:cNvPr>
        <xdr:cNvSpPr txBox="1"/>
      </xdr:nvSpPr>
      <xdr:spPr>
        <a:xfrm>
          <a:off x="6737428" y="17106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C84292A4-EB9B-4AB4-892D-F30A4BAC57CA}"/>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774CB38F-2029-46E7-AC68-9D8FA37CA93B}"/>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EE8E0D2A-6D86-4B97-8889-B3BA6B18C53F}"/>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7F16DBAC-8B9F-4808-9FFF-C096AB5FF642}"/>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C73113F8-D524-4E7E-A0C4-23E9656267A7}"/>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23DCA76D-45FC-45F4-B5E6-B290D6987DDB}"/>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C1FA58D0-33E8-42CC-88CD-D0B25514D844}"/>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A0430473-681C-4926-B633-7F7BBBB66259}"/>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C93E3F3-1BDF-44DC-AF28-1ABA53E67AAF}"/>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275B473C-9A90-4DF9-891C-79ADD3B482E4}"/>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6" name="直線コネクタ 495">
          <a:extLst>
            <a:ext uri="{FF2B5EF4-FFF2-40B4-BE49-F238E27FC236}">
              <a16:creationId xmlns:a16="http://schemas.microsoft.com/office/drawing/2014/main" id="{FC3FAD21-80E1-4D31-BD22-6CBC8A56DAE6}"/>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7" name="テキスト ボックス 496">
          <a:extLst>
            <a:ext uri="{FF2B5EF4-FFF2-40B4-BE49-F238E27FC236}">
              <a16:creationId xmlns:a16="http://schemas.microsoft.com/office/drawing/2014/main" id="{7015B897-C7BB-4A63-9A7A-CF4D35D4C7CE}"/>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8" name="直線コネクタ 497">
          <a:extLst>
            <a:ext uri="{FF2B5EF4-FFF2-40B4-BE49-F238E27FC236}">
              <a16:creationId xmlns:a16="http://schemas.microsoft.com/office/drawing/2014/main" id="{13D4272F-BB85-40A8-91B6-5928B59512D4}"/>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499" name="テキスト ボックス 498">
          <a:extLst>
            <a:ext uri="{FF2B5EF4-FFF2-40B4-BE49-F238E27FC236}">
              <a16:creationId xmlns:a16="http://schemas.microsoft.com/office/drawing/2014/main" id="{7EC71F72-57FB-487C-9112-4F60338155FC}"/>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0" name="直線コネクタ 499">
          <a:extLst>
            <a:ext uri="{FF2B5EF4-FFF2-40B4-BE49-F238E27FC236}">
              <a16:creationId xmlns:a16="http://schemas.microsoft.com/office/drawing/2014/main" id="{BCDC1FC4-CE6A-46EF-863B-F272C3010A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1" name="テキスト ボックス 500">
          <a:extLst>
            <a:ext uri="{FF2B5EF4-FFF2-40B4-BE49-F238E27FC236}">
              <a16:creationId xmlns:a16="http://schemas.microsoft.com/office/drawing/2014/main" id="{98693146-2465-4A3F-9A3B-2B9FE8D9E3CC}"/>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2" name="直線コネクタ 501">
          <a:extLst>
            <a:ext uri="{FF2B5EF4-FFF2-40B4-BE49-F238E27FC236}">
              <a16:creationId xmlns:a16="http://schemas.microsoft.com/office/drawing/2014/main" id="{DE2EE60A-DB0C-48AB-A0A5-57ABC23DE17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3" name="テキスト ボックス 502">
          <a:extLst>
            <a:ext uri="{FF2B5EF4-FFF2-40B4-BE49-F238E27FC236}">
              <a16:creationId xmlns:a16="http://schemas.microsoft.com/office/drawing/2014/main" id="{31563E80-B2C7-48B0-96B5-C8BD5E0EF09B}"/>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4" name="直線コネクタ 503">
          <a:extLst>
            <a:ext uri="{FF2B5EF4-FFF2-40B4-BE49-F238E27FC236}">
              <a16:creationId xmlns:a16="http://schemas.microsoft.com/office/drawing/2014/main" id="{CA284879-68C6-4E6E-BDCA-E96871DAF814}"/>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5" name="テキスト ボックス 504">
          <a:extLst>
            <a:ext uri="{FF2B5EF4-FFF2-40B4-BE49-F238E27FC236}">
              <a16:creationId xmlns:a16="http://schemas.microsoft.com/office/drawing/2014/main" id="{992D88B6-D22F-4222-A37C-C2C1F6E143D7}"/>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6" name="直線コネクタ 505">
          <a:extLst>
            <a:ext uri="{FF2B5EF4-FFF2-40B4-BE49-F238E27FC236}">
              <a16:creationId xmlns:a16="http://schemas.microsoft.com/office/drawing/2014/main" id="{67C6CEA5-71F6-4B95-8B52-31B6D28B6CDF}"/>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7" name="テキスト ボックス 506">
          <a:extLst>
            <a:ext uri="{FF2B5EF4-FFF2-40B4-BE49-F238E27FC236}">
              <a16:creationId xmlns:a16="http://schemas.microsoft.com/office/drawing/2014/main" id="{41A5DE13-FDE4-4544-82A9-1277C7265C7D}"/>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CA3DB168-2885-441E-8DD5-FA1A48FBB5BB}"/>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9" name="テキスト ボックス 508">
          <a:extLst>
            <a:ext uri="{FF2B5EF4-FFF2-40B4-BE49-F238E27FC236}">
              <a16:creationId xmlns:a16="http://schemas.microsoft.com/office/drawing/2014/main" id="{F3A15536-AAD9-42AF-BA89-D079DACF0808}"/>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id="{ACE62542-48CA-4E8A-B3EC-01D63F3A45CE}"/>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52462</xdr:rowOff>
    </xdr:from>
    <xdr:to>
      <xdr:col>85</xdr:col>
      <xdr:colOff>126364</xdr:colOff>
      <xdr:row>39</xdr:row>
      <xdr:rowOff>98878</xdr:rowOff>
    </xdr:to>
    <xdr:cxnSp macro="">
      <xdr:nvCxnSpPr>
        <xdr:cNvPr id="511" name="直線コネクタ 510">
          <a:extLst>
            <a:ext uri="{FF2B5EF4-FFF2-40B4-BE49-F238E27FC236}">
              <a16:creationId xmlns:a16="http://schemas.microsoft.com/office/drawing/2014/main" id="{EDF80544-BFD4-46CD-ADCA-2C699A354521}"/>
            </a:ext>
          </a:extLst>
        </xdr:cNvPr>
        <xdr:cNvCxnSpPr/>
      </xdr:nvCxnSpPr>
      <xdr:spPr>
        <a:xfrm flipV="1">
          <a:off x="16317595" y="5195962"/>
          <a:ext cx="1269" cy="15894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12" name="災害復旧事業費最小値テキスト">
          <a:extLst>
            <a:ext uri="{FF2B5EF4-FFF2-40B4-BE49-F238E27FC236}">
              <a16:creationId xmlns:a16="http://schemas.microsoft.com/office/drawing/2014/main" id="{6746701D-9456-492A-86AE-6CE8F219E90C}"/>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3" name="直線コネクタ 512">
          <a:extLst>
            <a:ext uri="{FF2B5EF4-FFF2-40B4-BE49-F238E27FC236}">
              <a16:creationId xmlns:a16="http://schemas.microsoft.com/office/drawing/2014/main" id="{6472BEC1-7BCA-4D73-BD88-CCE4628BF645}"/>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170589</xdr:rowOff>
    </xdr:from>
    <xdr:ext cx="599010" cy="259045"/>
    <xdr:sp macro="" textlink="">
      <xdr:nvSpPr>
        <xdr:cNvPr id="514" name="災害復旧事業費最大値テキスト">
          <a:extLst>
            <a:ext uri="{FF2B5EF4-FFF2-40B4-BE49-F238E27FC236}">
              <a16:creationId xmlns:a16="http://schemas.microsoft.com/office/drawing/2014/main" id="{DED66B2F-7F18-4498-AFB2-6611398FA80A}"/>
            </a:ext>
          </a:extLst>
        </xdr:cNvPr>
        <xdr:cNvSpPr txBox="1"/>
      </xdr:nvSpPr>
      <xdr:spPr>
        <a:xfrm>
          <a:off x="16370300" y="49711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52462</xdr:rowOff>
    </xdr:from>
    <xdr:to>
      <xdr:col>86</xdr:col>
      <xdr:colOff>25400</xdr:colOff>
      <xdr:row>30</xdr:row>
      <xdr:rowOff>52462</xdr:rowOff>
    </xdr:to>
    <xdr:cxnSp macro="">
      <xdr:nvCxnSpPr>
        <xdr:cNvPr id="515" name="直線コネクタ 514">
          <a:extLst>
            <a:ext uri="{FF2B5EF4-FFF2-40B4-BE49-F238E27FC236}">
              <a16:creationId xmlns:a16="http://schemas.microsoft.com/office/drawing/2014/main" id="{CFEF1B3C-E878-4370-AB3A-FEBCD1546B6B}"/>
            </a:ext>
          </a:extLst>
        </xdr:cNvPr>
        <xdr:cNvCxnSpPr/>
      </xdr:nvCxnSpPr>
      <xdr:spPr>
        <a:xfrm>
          <a:off x="16230600" y="51959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37385</xdr:rowOff>
    </xdr:from>
    <xdr:to>
      <xdr:col>85</xdr:col>
      <xdr:colOff>127000</xdr:colOff>
      <xdr:row>39</xdr:row>
      <xdr:rowOff>98857</xdr:rowOff>
    </xdr:to>
    <xdr:cxnSp macro="">
      <xdr:nvCxnSpPr>
        <xdr:cNvPr id="516" name="直線コネクタ 515">
          <a:extLst>
            <a:ext uri="{FF2B5EF4-FFF2-40B4-BE49-F238E27FC236}">
              <a16:creationId xmlns:a16="http://schemas.microsoft.com/office/drawing/2014/main" id="{3ECEFF89-FFFF-4D91-AFB1-4E8E5E47DAD9}"/>
            </a:ext>
          </a:extLst>
        </xdr:cNvPr>
        <xdr:cNvCxnSpPr/>
      </xdr:nvCxnSpPr>
      <xdr:spPr>
        <a:xfrm>
          <a:off x="15481300" y="6723935"/>
          <a:ext cx="838200" cy="61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141691</xdr:rowOff>
    </xdr:from>
    <xdr:ext cx="469744" cy="259045"/>
    <xdr:sp macro="" textlink="">
      <xdr:nvSpPr>
        <xdr:cNvPr id="517" name="災害復旧事業費平均値テキスト">
          <a:extLst>
            <a:ext uri="{FF2B5EF4-FFF2-40B4-BE49-F238E27FC236}">
              <a16:creationId xmlns:a16="http://schemas.microsoft.com/office/drawing/2014/main" id="{A5B2DDC8-1974-44B0-A865-8F7CA2084CC4}"/>
            </a:ext>
          </a:extLst>
        </xdr:cNvPr>
        <xdr:cNvSpPr txBox="1"/>
      </xdr:nvSpPr>
      <xdr:spPr>
        <a:xfrm>
          <a:off x="16370300" y="64853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118814</xdr:rowOff>
    </xdr:from>
    <xdr:to>
      <xdr:col>85</xdr:col>
      <xdr:colOff>177800</xdr:colOff>
      <xdr:row>39</xdr:row>
      <xdr:rowOff>48964</xdr:rowOff>
    </xdr:to>
    <xdr:sp macro="" textlink="">
      <xdr:nvSpPr>
        <xdr:cNvPr id="518" name="フローチャート: 判断 517">
          <a:extLst>
            <a:ext uri="{FF2B5EF4-FFF2-40B4-BE49-F238E27FC236}">
              <a16:creationId xmlns:a16="http://schemas.microsoft.com/office/drawing/2014/main" id="{818F287D-C30B-4F76-8B95-8606AF827F8B}"/>
            </a:ext>
          </a:extLst>
        </xdr:cNvPr>
        <xdr:cNvSpPr/>
      </xdr:nvSpPr>
      <xdr:spPr>
        <a:xfrm>
          <a:off x="16268700" y="663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37385</xdr:rowOff>
    </xdr:from>
    <xdr:to>
      <xdr:col>81</xdr:col>
      <xdr:colOff>50800</xdr:colOff>
      <xdr:row>39</xdr:row>
      <xdr:rowOff>76498</xdr:rowOff>
    </xdr:to>
    <xdr:cxnSp macro="">
      <xdr:nvCxnSpPr>
        <xdr:cNvPr id="519" name="直線コネクタ 518">
          <a:extLst>
            <a:ext uri="{FF2B5EF4-FFF2-40B4-BE49-F238E27FC236}">
              <a16:creationId xmlns:a16="http://schemas.microsoft.com/office/drawing/2014/main" id="{992F7A2F-A563-40DE-B89B-DF13E6CED2F3}"/>
            </a:ext>
          </a:extLst>
        </xdr:cNvPr>
        <xdr:cNvCxnSpPr/>
      </xdr:nvCxnSpPr>
      <xdr:spPr>
        <a:xfrm flipV="1">
          <a:off x="14592300" y="6723935"/>
          <a:ext cx="889000" cy="39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167103</xdr:rowOff>
    </xdr:from>
    <xdr:to>
      <xdr:col>81</xdr:col>
      <xdr:colOff>101600</xdr:colOff>
      <xdr:row>39</xdr:row>
      <xdr:rowOff>97253</xdr:rowOff>
    </xdr:to>
    <xdr:sp macro="" textlink="">
      <xdr:nvSpPr>
        <xdr:cNvPr id="520" name="フローチャート: 判断 519">
          <a:extLst>
            <a:ext uri="{FF2B5EF4-FFF2-40B4-BE49-F238E27FC236}">
              <a16:creationId xmlns:a16="http://schemas.microsoft.com/office/drawing/2014/main" id="{633333ED-B8FA-4C2F-BA9D-EDB32A8AF642}"/>
            </a:ext>
          </a:extLst>
        </xdr:cNvPr>
        <xdr:cNvSpPr/>
      </xdr:nvSpPr>
      <xdr:spPr>
        <a:xfrm>
          <a:off x="15430500" y="6682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88380</xdr:rowOff>
    </xdr:from>
    <xdr:ext cx="469744" cy="259045"/>
    <xdr:sp macro="" textlink="">
      <xdr:nvSpPr>
        <xdr:cNvPr id="521" name="テキスト ボックス 520">
          <a:extLst>
            <a:ext uri="{FF2B5EF4-FFF2-40B4-BE49-F238E27FC236}">
              <a16:creationId xmlns:a16="http://schemas.microsoft.com/office/drawing/2014/main" id="{C9B1A42D-AD29-4F75-9E50-532DECD00ED5}"/>
            </a:ext>
          </a:extLst>
        </xdr:cNvPr>
        <xdr:cNvSpPr txBox="1"/>
      </xdr:nvSpPr>
      <xdr:spPr>
        <a:xfrm>
          <a:off x="15246428" y="6774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76498</xdr:rowOff>
    </xdr:from>
    <xdr:to>
      <xdr:col>76</xdr:col>
      <xdr:colOff>114300</xdr:colOff>
      <xdr:row>39</xdr:row>
      <xdr:rowOff>97333</xdr:rowOff>
    </xdr:to>
    <xdr:cxnSp macro="">
      <xdr:nvCxnSpPr>
        <xdr:cNvPr id="522" name="直線コネクタ 521">
          <a:extLst>
            <a:ext uri="{FF2B5EF4-FFF2-40B4-BE49-F238E27FC236}">
              <a16:creationId xmlns:a16="http://schemas.microsoft.com/office/drawing/2014/main" id="{DF1B8620-ECD1-464C-9562-0E3B3E7F6F1A}"/>
            </a:ext>
          </a:extLst>
        </xdr:cNvPr>
        <xdr:cNvCxnSpPr/>
      </xdr:nvCxnSpPr>
      <xdr:spPr>
        <a:xfrm flipV="1">
          <a:off x="13703300" y="6763048"/>
          <a:ext cx="889000" cy="20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157252</xdr:rowOff>
    </xdr:from>
    <xdr:to>
      <xdr:col>76</xdr:col>
      <xdr:colOff>165100</xdr:colOff>
      <xdr:row>39</xdr:row>
      <xdr:rowOff>87402</xdr:rowOff>
    </xdr:to>
    <xdr:sp macro="" textlink="">
      <xdr:nvSpPr>
        <xdr:cNvPr id="523" name="フローチャート: 判断 522">
          <a:extLst>
            <a:ext uri="{FF2B5EF4-FFF2-40B4-BE49-F238E27FC236}">
              <a16:creationId xmlns:a16="http://schemas.microsoft.com/office/drawing/2014/main" id="{AA4941DF-3FAF-4DC0-A3D4-F45EF47598F2}"/>
            </a:ext>
          </a:extLst>
        </xdr:cNvPr>
        <xdr:cNvSpPr/>
      </xdr:nvSpPr>
      <xdr:spPr>
        <a:xfrm>
          <a:off x="14541500" y="6672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103928</xdr:rowOff>
    </xdr:from>
    <xdr:ext cx="469744" cy="259045"/>
    <xdr:sp macro="" textlink="">
      <xdr:nvSpPr>
        <xdr:cNvPr id="524" name="テキスト ボックス 523">
          <a:extLst>
            <a:ext uri="{FF2B5EF4-FFF2-40B4-BE49-F238E27FC236}">
              <a16:creationId xmlns:a16="http://schemas.microsoft.com/office/drawing/2014/main" id="{59379246-68E2-49BF-AF4A-678CBF9A7488}"/>
            </a:ext>
          </a:extLst>
        </xdr:cNvPr>
        <xdr:cNvSpPr txBox="1"/>
      </xdr:nvSpPr>
      <xdr:spPr>
        <a:xfrm>
          <a:off x="14357428" y="6447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97333</xdr:rowOff>
    </xdr:from>
    <xdr:to>
      <xdr:col>71</xdr:col>
      <xdr:colOff>177800</xdr:colOff>
      <xdr:row>39</xdr:row>
      <xdr:rowOff>98835</xdr:rowOff>
    </xdr:to>
    <xdr:cxnSp macro="">
      <xdr:nvCxnSpPr>
        <xdr:cNvPr id="525" name="直線コネクタ 524">
          <a:extLst>
            <a:ext uri="{FF2B5EF4-FFF2-40B4-BE49-F238E27FC236}">
              <a16:creationId xmlns:a16="http://schemas.microsoft.com/office/drawing/2014/main" id="{322D4846-25D9-45F7-ACCD-A4D368E5F55E}"/>
            </a:ext>
          </a:extLst>
        </xdr:cNvPr>
        <xdr:cNvCxnSpPr/>
      </xdr:nvCxnSpPr>
      <xdr:spPr>
        <a:xfrm flipV="1">
          <a:off x="12814300" y="6783883"/>
          <a:ext cx="889000" cy="1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137701</xdr:rowOff>
    </xdr:from>
    <xdr:to>
      <xdr:col>72</xdr:col>
      <xdr:colOff>38100</xdr:colOff>
      <xdr:row>39</xdr:row>
      <xdr:rowOff>67851</xdr:rowOff>
    </xdr:to>
    <xdr:sp macro="" textlink="">
      <xdr:nvSpPr>
        <xdr:cNvPr id="526" name="フローチャート: 判断 525">
          <a:extLst>
            <a:ext uri="{FF2B5EF4-FFF2-40B4-BE49-F238E27FC236}">
              <a16:creationId xmlns:a16="http://schemas.microsoft.com/office/drawing/2014/main" id="{C98825E7-D998-4DC2-9219-4D03CC571243}"/>
            </a:ext>
          </a:extLst>
        </xdr:cNvPr>
        <xdr:cNvSpPr/>
      </xdr:nvSpPr>
      <xdr:spPr>
        <a:xfrm>
          <a:off x="13652500" y="6652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84378</xdr:rowOff>
    </xdr:from>
    <xdr:ext cx="469744" cy="259045"/>
    <xdr:sp macro="" textlink="">
      <xdr:nvSpPr>
        <xdr:cNvPr id="527" name="テキスト ボックス 526">
          <a:extLst>
            <a:ext uri="{FF2B5EF4-FFF2-40B4-BE49-F238E27FC236}">
              <a16:creationId xmlns:a16="http://schemas.microsoft.com/office/drawing/2014/main" id="{F57D1081-29B6-4C88-BD27-F4C006AE0CAC}"/>
            </a:ext>
          </a:extLst>
        </xdr:cNvPr>
        <xdr:cNvSpPr txBox="1"/>
      </xdr:nvSpPr>
      <xdr:spPr>
        <a:xfrm>
          <a:off x="13468428" y="6428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168453</xdr:rowOff>
    </xdr:from>
    <xdr:to>
      <xdr:col>67</xdr:col>
      <xdr:colOff>101600</xdr:colOff>
      <xdr:row>39</xdr:row>
      <xdr:rowOff>98603</xdr:rowOff>
    </xdr:to>
    <xdr:sp macro="" textlink="">
      <xdr:nvSpPr>
        <xdr:cNvPr id="528" name="フローチャート: 判断 527">
          <a:extLst>
            <a:ext uri="{FF2B5EF4-FFF2-40B4-BE49-F238E27FC236}">
              <a16:creationId xmlns:a16="http://schemas.microsoft.com/office/drawing/2014/main" id="{8911EFA7-1E6D-41E7-A14E-E311FED3067A}"/>
            </a:ext>
          </a:extLst>
        </xdr:cNvPr>
        <xdr:cNvSpPr/>
      </xdr:nvSpPr>
      <xdr:spPr>
        <a:xfrm>
          <a:off x="12763500" y="6683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115130</xdr:rowOff>
    </xdr:from>
    <xdr:ext cx="469744" cy="259045"/>
    <xdr:sp macro="" textlink="">
      <xdr:nvSpPr>
        <xdr:cNvPr id="529" name="テキスト ボックス 528">
          <a:extLst>
            <a:ext uri="{FF2B5EF4-FFF2-40B4-BE49-F238E27FC236}">
              <a16:creationId xmlns:a16="http://schemas.microsoft.com/office/drawing/2014/main" id="{4C42FDE2-84DA-44D8-9692-95A4CA3A442A}"/>
            </a:ext>
          </a:extLst>
        </xdr:cNvPr>
        <xdr:cNvSpPr txBox="1"/>
      </xdr:nvSpPr>
      <xdr:spPr>
        <a:xfrm>
          <a:off x="12579428" y="6458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E95BBBB9-528C-4B8D-9455-32329FA07BBB}"/>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D83C2572-C1C1-41AC-A948-F50C84E5EC37}"/>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F01AB04B-E2A1-495D-80AE-5A6CADE71BF7}"/>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CF58D717-0CF4-4D15-A325-DAA5ACDC5A28}"/>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5E6FB747-FF75-4761-983D-6F4E91A82C39}"/>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48057</xdr:rowOff>
    </xdr:from>
    <xdr:to>
      <xdr:col>85</xdr:col>
      <xdr:colOff>177800</xdr:colOff>
      <xdr:row>39</xdr:row>
      <xdr:rowOff>149657</xdr:rowOff>
    </xdr:to>
    <xdr:sp macro="" textlink="">
      <xdr:nvSpPr>
        <xdr:cNvPr id="535" name="楕円 534">
          <a:extLst>
            <a:ext uri="{FF2B5EF4-FFF2-40B4-BE49-F238E27FC236}">
              <a16:creationId xmlns:a16="http://schemas.microsoft.com/office/drawing/2014/main" id="{8E077F04-2457-4BA8-ADCD-EF927B7A9D65}"/>
            </a:ext>
          </a:extLst>
        </xdr:cNvPr>
        <xdr:cNvSpPr/>
      </xdr:nvSpPr>
      <xdr:spPr>
        <a:xfrm>
          <a:off x="16268700" y="6734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134434</xdr:rowOff>
    </xdr:from>
    <xdr:ext cx="249299" cy="259045"/>
    <xdr:sp macro="" textlink="">
      <xdr:nvSpPr>
        <xdr:cNvPr id="536" name="災害復旧事業費該当値テキスト">
          <a:extLst>
            <a:ext uri="{FF2B5EF4-FFF2-40B4-BE49-F238E27FC236}">
              <a16:creationId xmlns:a16="http://schemas.microsoft.com/office/drawing/2014/main" id="{808CC0E4-1D98-4D72-99B1-E2C930ACD083}"/>
            </a:ext>
          </a:extLst>
        </xdr:cNvPr>
        <xdr:cNvSpPr txBox="1"/>
      </xdr:nvSpPr>
      <xdr:spPr>
        <a:xfrm>
          <a:off x="16370300" y="664953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158035</xdr:rowOff>
    </xdr:from>
    <xdr:to>
      <xdr:col>81</xdr:col>
      <xdr:colOff>101600</xdr:colOff>
      <xdr:row>39</xdr:row>
      <xdr:rowOff>88185</xdr:rowOff>
    </xdr:to>
    <xdr:sp macro="" textlink="">
      <xdr:nvSpPr>
        <xdr:cNvPr id="537" name="楕円 536">
          <a:extLst>
            <a:ext uri="{FF2B5EF4-FFF2-40B4-BE49-F238E27FC236}">
              <a16:creationId xmlns:a16="http://schemas.microsoft.com/office/drawing/2014/main" id="{60362657-F143-4841-98CF-A7D7C83C1BD4}"/>
            </a:ext>
          </a:extLst>
        </xdr:cNvPr>
        <xdr:cNvSpPr/>
      </xdr:nvSpPr>
      <xdr:spPr>
        <a:xfrm>
          <a:off x="15430500" y="6673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104712</xdr:rowOff>
    </xdr:from>
    <xdr:ext cx="469744" cy="259045"/>
    <xdr:sp macro="" textlink="">
      <xdr:nvSpPr>
        <xdr:cNvPr id="538" name="テキスト ボックス 537">
          <a:extLst>
            <a:ext uri="{FF2B5EF4-FFF2-40B4-BE49-F238E27FC236}">
              <a16:creationId xmlns:a16="http://schemas.microsoft.com/office/drawing/2014/main" id="{60F9C9BF-FF4F-4365-B9B3-83E9D3A4DA9A}"/>
            </a:ext>
          </a:extLst>
        </xdr:cNvPr>
        <xdr:cNvSpPr txBox="1"/>
      </xdr:nvSpPr>
      <xdr:spPr>
        <a:xfrm>
          <a:off x="15246428" y="6448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25698</xdr:rowOff>
    </xdr:from>
    <xdr:to>
      <xdr:col>76</xdr:col>
      <xdr:colOff>165100</xdr:colOff>
      <xdr:row>39</xdr:row>
      <xdr:rowOff>127298</xdr:rowOff>
    </xdr:to>
    <xdr:sp macro="" textlink="">
      <xdr:nvSpPr>
        <xdr:cNvPr id="539" name="楕円 538">
          <a:extLst>
            <a:ext uri="{FF2B5EF4-FFF2-40B4-BE49-F238E27FC236}">
              <a16:creationId xmlns:a16="http://schemas.microsoft.com/office/drawing/2014/main" id="{356837D9-F4F5-4B0B-8133-2C950A15D9E0}"/>
            </a:ext>
          </a:extLst>
        </xdr:cNvPr>
        <xdr:cNvSpPr/>
      </xdr:nvSpPr>
      <xdr:spPr>
        <a:xfrm>
          <a:off x="14541500" y="6712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118425</xdr:rowOff>
    </xdr:from>
    <xdr:ext cx="469744" cy="259045"/>
    <xdr:sp macro="" textlink="">
      <xdr:nvSpPr>
        <xdr:cNvPr id="540" name="テキスト ボックス 539">
          <a:extLst>
            <a:ext uri="{FF2B5EF4-FFF2-40B4-BE49-F238E27FC236}">
              <a16:creationId xmlns:a16="http://schemas.microsoft.com/office/drawing/2014/main" id="{54CF4850-DA46-4E36-B723-F9299411F4CA}"/>
            </a:ext>
          </a:extLst>
        </xdr:cNvPr>
        <xdr:cNvSpPr txBox="1"/>
      </xdr:nvSpPr>
      <xdr:spPr>
        <a:xfrm>
          <a:off x="14357428" y="6804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46533</xdr:rowOff>
    </xdr:from>
    <xdr:to>
      <xdr:col>72</xdr:col>
      <xdr:colOff>38100</xdr:colOff>
      <xdr:row>39</xdr:row>
      <xdr:rowOff>148133</xdr:rowOff>
    </xdr:to>
    <xdr:sp macro="" textlink="">
      <xdr:nvSpPr>
        <xdr:cNvPr id="541" name="楕円 540">
          <a:extLst>
            <a:ext uri="{FF2B5EF4-FFF2-40B4-BE49-F238E27FC236}">
              <a16:creationId xmlns:a16="http://schemas.microsoft.com/office/drawing/2014/main" id="{51596667-E6BB-4CE1-A379-8B922E414776}"/>
            </a:ext>
          </a:extLst>
        </xdr:cNvPr>
        <xdr:cNvSpPr/>
      </xdr:nvSpPr>
      <xdr:spPr>
        <a:xfrm>
          <a:off x="13652500" y="6733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139260</xdr:rowOff>
    </xdr:from>
    <xdr:ext cx="378565" cy="259045"/>
    <xdr:sp macro="" textlink="">
      <xdr:nvSpPr>
        <xdr:cNvPr id="542" name="テキスト ボックス 541">
          <a:extLst>
            <a:ext uri="{FF2B5EF4-FFF2-40B4-BE49-F238E27FC236}">
              <a16:creationId xmlns:a16="http://schemas.microsoft.com/office/drawing/2014/main" id="{5F77950C-D77A-4C58-BA7C-2390D144FB45}"/>
            </a:ext>
          </a:extLst>
        </xdr:cNvPr>
        <xdr:cNvSpPr txBox="1"/>
      </xdr:nvSpPr>
      <xdr:spPr>
        <a:xfrm>
          <a:off x="13514017" y="68258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48035</xdr:rowOff>
    </xdr:from>
    <xdr:to>
      <xdr:col>67</xdr:col>
      <xdr:colOff>101600</xdr:colOff>
      <xdr:row>39</xdr:row>
      <xdr:rowOff>149635</xdr:rowOff>
    </xdr:to>
    <xdr:sp macro="" textlink="">
      <xdr:nvSpPr>
        <xdr:cNvPr id="543" name="楕円 542">
          <a:extLst>
            <a:ext uri="{FF2B5EF4-FFF2-40B4-BE49-F238E27FC236}">
              <a16:creationId xmlns:a16="http://schemas.microsoft.com/office/drawing/2014/main" id="{FE7E1175-B18F-4777-A68C-5E213EF6BC87}"/>
            </a:ext>
          </a:extLst>
        </xdr:cNvPr>
        <xdr:cNvSpPr/>
      </xdr:nvSpPr>
      <xdr:spPr>
        <a:xfrm>
          <a:off x="12763500" y="6734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140762</xdr:rowOff>
    </xdr:from>
    <xdr:ext cx="249299" cy="259045"/>
    <xdr:sp macro="" textlink="">
      <xdr:nvSpPr>
        <xdr:cNvPr id="544" name="テキスト ボックス 543">
          <a:extLst>
            <a:ext uri="{FF2B5EF4-FFF2-40B4-BE49-F238E27FC236}">
              <a16:creationId xmlns:a16="http://schemas.microsoft.com/office/drawing/2014/main" id="{1557A06B-B9C8-41B3-BEC6-A2DFAF9D3CF6}"/>
            </a:ext>
          </a:extLst>
        </xdr:cNvPr>
        <xdr:cNvSpPr txBox="1"/>
      </xdr:nvSpPr>
      <xdr:spPr>
        <a:xfrm>
          <a:off x="12689650" y="682731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EF4AE117-AB4D-4150-B719-E70ACFA82BB4}"/>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7C49346A-0E9C-454B-B0D7-7398E4A880AD}"/>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90427406-6C56-409B-943E-AA60E9C11361}"/>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1012698A-D02D-4AB4-A4E5-248A2781B1B3}"/>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16E04EBD-FE43-449F-80D3-3138B4045B5D}"/>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D8CCFC27-2021-461E-A431-74C519379ED2}"/>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B7BA7A00-0CC8-4188-90CF-269E5C01C13E}"/>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B2933275-82EA-4CB3-890B-53C4592EC6F5}"/>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55B05538-8D49-4D02-AAD8-49A7600BEFE7}"/>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39393BAB-F6C2-4F9C-8DC3-4324024FA58D}"/>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id="{40B94F70-BF22-4BE4-880F-9411B5DC5436}"/>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a:extLst>
            <a:ext uri="{FF2B5EF4-FFF2-40B4-BE49-F238E27FC236}">
              <a16:creationId xmlns:a16="http://schemas.microsoft.com/office/drawing/2014/main" id="{EEBFDDA0-9247-4A5E-87A0-9D93C84C28F5}"/>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id="{530B31CF-A3EC-47E4-BD95-956CFBF20436}"/>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a:extLst>
            <a:ext uri="{FF2B5EF4-FFF2-40B4-BE49-F238E27FC236}">
              <a16:creationId xmlns:a16="http://schemas.microsoft.com/office/drawing/2014/main" id="{F79EBCA6-86FE-4E44-B347-FB65D09E2D86}"/>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id="{F8833EF5-DFC4-4C25-B309-9F511A631666}"/>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id="{E5788727-3F24-4152-9F24-88456C89A989}"/>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a:extLst>
            <a:ext uri="{FF2B5EF4-FFF2-40B4-BE49-F238E27FC236}">
              <a16:creationId xmlns:a16="http://schemas.microsoft.com/office/drawing/2014/main" id="{D75E1A94-0341-4BF1-8C26-57B0C36AD99F}"/>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35BCAF41-8273-49BB-AB01-188686D95ADB}"/>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a:extLst>
            <a:ext uri="{FF2B5EF4-FFF2-40B4-BE49-F238E27FC236}">
              <a16:creationId xmlns:a16="http://schemas.microsoft.com/office/drawing/2014/main" id="{8B703555-7B7C-4E67-B360-66D7785EFA5F}"/>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A48D018E-E496-44E9-BE18-97D82F0E5F9F}"/>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id="{B2756402-5032-48B5-B7B2-69309D74E199}"/>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a:extLst>
            <a:ext uri="{FF2B5EF4-FFF2-40B4-BE49-F238E27FC236}">
              <a16:creationId xmlns:a16="http://schemas.microsoft.com/office/drawing/2014/main" id="{CE9E92F3-3F89-4656-B34F-249C0B9F5538}"/>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a:extLst>
            <a:ext uri="{FF2B5EF4-FFF2-40B4-BE49-F238E27FC236}">
              <a16:creationId xmlns:a16="http://schemas.microsoft.com/office/drawing/2014/main" id="{DE3A2F80-1A3A-4DE2-AB52-99609BDADC74}"/>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id="{BBAE92A9-92AD-4B68-81E0-E4BF16FB81FF}"/>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a:extLst>
            <a:ext uri="{FF2B5EF4-FFF2-40B4-BE49-F238E27FC236}">
              <a16:creationId xmlns:a16="http://schemas.microsoft.com/office/drawing/2014/main" id="{C461ACEA-A342-4879-BD57-E1A7EC868D66}"/>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3887C995-02B8-4F03-9FFD-3217A33C5316}"/>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id="{23BC7B04-E38D-4C43-B698-F0D345420A7E}"/>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a:extLst>
            <a:ext uri="{FF2B5EF4-FFF2-40B4-BE49-F238E27FC236}">
              <a16:creationId xmlns:a16="http://schemas.microsoft.com/office/drawing/2014/main" id="{94511011-536C-44B1-A35A-372FDC0A0D15}"/>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2C2F861C-637D-410B-9D19-5E85712D9EFF}"/>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id="{23B91D0C-0C94-43E4-813C-D0798459BD9B}"/>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a:extLst>
            <a:ext uri="{FF2B5EF4-FFF2-40B4-BE49-F238E27FC236}">
              <a16:creationId xmlns:a16="http://schemas.microsoft.com/office/drawing/2014/main" id="{40FFEDDE-168D-45C0-9679-4ADA772385E8}"/>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E5E78DE1-ADF1-442F-A97B-40DE48AFBF2D}"/>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a:extLst>
            <a:ext uri="{FF2B5EF4-FFF2-40B4-BE49-F238E27FC236}">
              <a16:creationId xmlns:a16="http://schemas.microsoft.com/office/drawing/2014/main" id="{13365204-E7E0-4F10-80EB-E948C34B5665}"/>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A0E42587-0F44-4793-B78F-26AE6945FD2C}"/>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3E2B9BDA-A301-47E4-8FF0-490EF80B54DF}"/>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8740431A-AC31-4ABE-BC96-66CA6B618D63}"/>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97C9A605-8170-45BD-8990-C3CE8D5F88EE}"/>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F6B5D49B-1438-4021-9DB5-75E5F72D5C71}"/>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C9147C4B-0D5B-4148-8F2C-F6BDD6CE90C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a:extLst>
            <a:ext uri="{FF2B5EF4-FFF2-40B4-BE49-F238E27FC236}">
              <a16:creationId xmlns:a16="http://schemas.microsoft.com/office/drawing/2014/main" id="{14FBC9E5-98D9-4C4E-8EAF-69BAA5BC7AAD}"/>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a:extLst>
            <a:ext uri="{FF2B5EF4-FFF2-40B4-BE49-F238E27FC236}">
              <a16:creationId xmlns:a16="http://schemas.microsoft.com/office/drawing/2014/main" id="{AFBEEEB9-13E7-4197-989E-2A22777297B9}"/>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a:extLst>
            <a:ext uri="{FF2B5EF4-FFF2-40B4-BE49-F238E27FC236}">
              <a16:creationId xmlns:a16="http://schemas.microsoft.com/office/drawing/2014/main" id="{EEDAB7C4-D6CB-425D-A73C-5CDAE24C2B94}"/>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AEF4A4DA-8CD6-46FB-A095-8E590E7B0B2B}"/>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a:extLst>
            <a:ext uri="{FF2B5EF4-FFF2-40B4-BE49-F238E27FC236}">
              <a16:creationId xmlns:a16="http://schemas.microsoft.com/office/drawing/2014/main" id="{0AFDE111-6966-4146-AA0C-ABEF76B39C5D}"/>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27E355B8-5E0F-400F-970F-4194F4099A99}"/>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a:extLst>
            <a:ext uri="{FF2B5EF4-FFF2-40B4-BE49-F238E27FC236}">
              <a16:creationId xmlns:a16="http://schemas.microsoft.com/office/drawing/2014/main" id="{0F2339CC-0071-40B0-9C42-7214A9559D32}"/>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6216F334-1DD1-461A-8134-9E3CFF3EC496}"/>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a:extLst>
            <a:ext uri="{FF2B5EF4-FFF2-40B4-BE49-F238E27FC236}">
              <a16:creationId xmlns:a16="http://schemas.microsoft.com/office/drawing/2014/main" id="{A0BADE75-CE43-4B2C-A438-5C91D869B09F}"/>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6013D114-A44D-40AB-A004-73F06A148EFA}"/>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id="{5D635EA4-6F8C-498E-B552-231CABDC2DD7}"/>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id="{3F0E0808-2129-467D-825D-E0E0A451FEF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id="{70B75711-237B-4E38-8213-15992FF5EACF}"/>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id="{BFFC899C-C1B1-49C0-B180-82C66562AE63}"/>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id="{C4381301-9D3F-4098-A825-B21686DE0FBC}"/>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id="{057E2FFC-3AB9-436F-8E26-C39C484CBCC7}"/>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id="{F57505DC-71D9-4A4F-A2BC-594B025F61A9}"/>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id="{5CB4681A-24AA-469A-8246-FB38BD56F49C}"/>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id="{A4274DE7-3467-4C17-8B93-7A3BCED49604}"/>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id="{A7C494CA-E6A5-47A8-B11C-F0704230C91B}"/>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4" name="直線コネクタ 603">
          <a:extLst>
            <a:ext uri="{FF2B5EF4-FFF2-40B4-BE49-F238E27FC236}">
              <a16:creationId xmlns:a16="http://schemas.microsoft.com/office/drawing/2014/main" id="{1CA9C635-BC3C-47DE-9DE2-0A88E96CD187}"/>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5" name="テキスト ボックス 604">
          <a:extLst>
            <a:ext uri="{FF2B5EF4-FFF2-40B4-BE49-F238E27FC236}">
              <a16:creationId xmlns:a16="http://schemas.microsoft.com/office/drawing/2014/main" id="{D62F9C38-9C74-4061-A258-842B5D59057D}"/>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6" name="直線コネクタ 605">
          <a:extLst>
            <a:ext uri="{FF2B5EF4-FFF2-40B4-BE49-F238E27FC236}">
              <a16:creationId xmlns:a16="http://schemas.microsoft.com/office/drawing/2014/main" id="{5E14D4CF-A662-46A6-86B0-F24E12E2C493}"/>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7" name="テキスト ボックス 606">
          <a:extLst>
            <a:ext uri="{FF2B5EF4-FFF2-40B4-BE49-F238E27FC236}">
              <a16:creationId xmlns:a16="http://schemas.microsoft.com/office/drawing/2014/main" id="{61CF74C6-F7EC-4E6C-AF92-1B65BD500EC3}"/>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49019B6E-9785-468E-B626-287A14485CBF}"/>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9" name="テキスト ボックス 608">
          <a:extLst>
            <a:ext uri="{FF2B5EF4-FFF2-40B4-BE49-F238E27FC236}">
              <a16:creationId xmlns:a16="http://schemas.microsoft.com/office/drawing/2014/main" id="{92E8F45A-F740-4547-80DA-204594E2A7DD}"/>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0" name="直線コネクタ 609">
          <a:extLst>
            <a:ext uri="{FF2B5EF4-FFF2-40B4-BE49-F238E27FC236}">
              <a16:creationId xmlns:a16="http://schemas.microsoft.com/office/drawing/2014/main" id="{BB7C615A-F859-4713-8843-DC17262D3939}"/>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1" name="テキスト ボックス 610">
          <a:extLst>
            <a:ext uri="{FF2B5EF4-FFF2-40B4-BE49-F238E27FC236}">
              <a16:creationId xmlns:a16="http://schemas.microsoft.com/office/drawing/2014/main" id="{8B8AC825-C528-4DB8-8846-909863F6A43A}"/>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2" name="直線コネクタ 611">
          <a:extLst>
            <a:ext uri="{FF2B5EF4-FFF2-40B4-BE49-F238E27FC236}">
              <a16:creationId xmlns:a16="http://schemas.microsoft.com/office/drawing/2014/main" id="{1DC27731-A0B8-4DDC-A6BA-D7D04E40F8CA}"/>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3" name="テキスト ボックス 612">
          <a:extLst>
            <a:ext uri="{FF2B5EF4-FFF2-40B4-BE49-F238E27FC236}">
              <a16:creationId xmlns:a16="http://schemas.microsoft.com/office/drawing/2014/main" id="{95C629B5-3D05-4A84-BF8E-31706866D8EB}"/>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DDECF66E-CDE3-4D63-ACD2-7B6AAC083F5F}"/>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90C749C7-A2BA-40A2-8739-76E8CFB9E168}"/>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7AB138F7-F794-45C5-BFEB-88D1C33C3FF1}"/>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86169</xdr:rowOff>
    </xdr:from>
    <xdr:to>
      <xdr:col>85</xdr:col>
      <xdr:colOff>126364</xdr:colOff>
      <xdr:row>78</xdr:row>
      <xdr:rowOff>24752</xdr:rowOff>
    </xdr:to>
    <xdr:cxnSp macro="">
      <xdr:nvCxnSpPr>
        <xdr:cNvPr id="617" name="直線コネクタ 616">
          <a:extLst>
            <a:ext uri="{FF2B5EF4-FFF2-40B4-BE49-F238E27FC236}">
              <a16:creationId xmlns:a16="http://schemas.microsoft.com/office/drawing/2014/main" id="{EF8FAE6B-52EF-49E5-A9CD-D34BEB7088E7}"/>
            </a:ext>
          </a:extLst>
        </xdr:cNvPr>
        <xdr:cNvCxnSpPr/>
      </xdr:nvCxnSpPr>
      <xdr:spPr>
        <a:xfrm flipV="1">
          <a:off x="16317595" y="12087669"/>
          <a:ext cx="1269" cy="13101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28579</xdr:rowOff>
    </xdr:from>
    <xdr:ext cx="534377" cy="259045"/>
    <xdr:sp macro="" textlink="">
      <xdr:nvSpPr>
        <xdr:cNvPr id="618" name="公債費最小値テキスト">
          <a:extLst>
            <a:ext uri="{FF2B5EF4-FFF2-40B4-BE49-F238E27FC236}">
              <a16:creationId xmlns:a16="http://schemas.microsoft.com/office/drawing/2014/main" id="{1271015B-DA69-43F4-94DC-B106E9D4D12C}"/>
            </a:ext>
          </a:extLst>
        </xdr:cNvPr>
        <xdr:cNvSpPr txBox="1"/>
      </xdr:nvSpPr>
      <xdr:spPr>
        <a:xfrm>
          <a:off x="16370300" y="13401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24752</xdr:rowOff>
    </xdr:from>
    <xdr:to>
      <xdr:col>86</xdr:col>
      <xdr:colOff>25400</xdr:colOff>
      <xdr:row>78</xdr:row>
      <xdr:rowOff>24752</xdr:rowOff>
    </xdr:to>
    <xdr:cxnSp macro="">
      <xdr:nvCxnSpPr>
        <xdr:cNvPr id="619" name="直線コネクタ 618">
          <a:extLst>
            <a:ext uri="{FF2B5EF4-FFF2-40B4-BE49-F238E27FC236}">
              <a16:creationId xmlns:a16="http://schemas.microsoft.com/office/drawing/2014/main" id="{D8F8CE1E-63E6-401B-8F56-F10EE7D734C1}"/>
            </a:ext>
          </a:extLst>
        </xdr:cNvPr>
        <xdr:cNvCxnSpPr/>
      </xdr:nvCxnSpPr>
      <xdr:spPr>
        <a:xfrm>
          <a:off x="16230600" y="133978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32846</xdr:rowOff>
    </xdr:from>
    <xdr:ext cx="599010" cy="259045"/>
    <xdr:sp macro="" textlink="">
      <xdr:nvSpPr>
        <xdr:cNvPr id="620" name="公債費最大値テキスト">
          <a:extLst>
            <a:ext uri="{FF2B5EF4-FFF2-40B4-BE49-F238E27FC236}">
              <a16:creationId xmlns:a16="http://schemas.microsoft.com/office/drawing/2014/main" id="{7CBF6840-DBF5-4DD9-96ED-3F4284F0C97B}"/>
            </a:ext>
          </a:extLst>
        </xdr:cNvPr>
        <xdr:cNvSpPr txBox="1"/>
      </xdr:nvSpPr>
      <xdr:spPr>
        <a:xfrm>
          <a:off x="16370300" y="11862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86169</xdr:rowOff>
    </xdr:from>
    <xdr:to>
      <xdr:col>86</xdr:col>
      <xdr:colOff>25400</xdr:colOff>
      <xdr:row>70</xdr:row>
      <xdr:rowOff>86169</xdr:rowOff>
    </xdr:to>
    <xdr:cxnSp macro="">
      <xdr:nvCxnSpPr>
        <xdr:cNvPr id="621" name="直線コネクタ 620">
          <a:extLst>
            <a:ext uri="{FF2B5EF4-FFF2-40B4-BE49-F238E27FC236}">
              <a16:creationId xmlns:a16="http://schemas.microsoft.com/office/drawing/2014/main" id="{E68649D5-A299-483C-A3B3-6A12FD1F3350}"/>
            </a:ext>
          </a:extLst>
        </xdr:cNvPr>
        <xdr:cNvCxnSpPr/>
      </xdr:nvCxnSpPr>
      <xdr:spPr>
        <a:xfrm>
          <a:off x="16230600" y="120876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118546</xdr:rowOff>
    </xdr:from>
    <xdr:to>
      <xdr:col>85</xdr:col>
      <xdr:colOff>127000</xdr:colOff>
      <xdr:row>76</xdr:row>
      <xdr:rowOff>131783</xdr:rowOff>
    </xdr:to>
    <xdr:cxnSp macro="">
      <xdr:nvCxnSpPr>
        <xdr:cNvPr id="622" name="直線コネクタ 621">
          <a:extLst>
            <a:ext uri="{FF2B5EF4-FFF2-40B4-BE49-F238E27FC236}">
              <a16:creationId xmlns:a16="http://schemas.microsoft.com/office/drawing/2014/main" id="{EB2D0FC4-D6A8-4BFB-994D-02E18BDC08EA}"/>
            </a:ext>
          </a:extLst>
        </xdr:cNvPr>
        <xdr:cNvCxnSpPr/>
      </xdr:nvCxnSpPr>
      <xdr:spPr>
        <a:xfrm>
          <a:off x="15481300" y="13148746"/>
          <a:ext cx="838200" cy="13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100431</xdr:rowOff>
    </xdr:from>
    <xdr:ext cx="534377" cy="259045"/>
    <xdr:sp macro="" textlink="">
      <xdr:nvSpPr>
        <xdr:cNvPr id="623" name="公債費平均値テキスト">
          <a:extLst>
            <a:ext uri="{FF2B5EF4-FFF2-40B4-BE49-F238E27FC236}">
              <a16:creationId xmlns:a16="http://schemas.microsoft.com/office/drawing/2014/main" id="{7E03A6C7-D834-4E13-9FA5-72F5882E4B7E}"/>
            </a:ext>
          </a:extLst>
        </xdr:cNvPr>
        <xdr:cNvSpPr txBox="1"/>
      </xdr:nvSpPr>
      <xdr:spPr>
        <a:xfrm>
          <a:off x="16370300" y="129591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77553</xdr:rowOff>
    </xdr:from>
    <xdr:to>
      <xdr:col>85</xdr:col>
      <xdr:colOff>177800</xdr:colOff>
      <xdr:row>77</xdr:row>
      <xdr:rowOff>7703</xdr:rowOff>
    </xdr:to>
    <xdr:sp macro="" textlink="">
      <xdr:nvSpPr>
        <xdr:cNvPr id="624" name="フローチャート: 判断 623">
          <a:extLst>
            <a:ext uri="{FF2B5EF4-FFF2-40B4-BE49-F238E27FC236}">
              <a16:creationId xmlns:a16="http://schemas.microsoft.com/office/drawing/2014/main" id="{D06D80BB-9A51-4A39-AD24-C1446BBC387E}"/>
            </a:ext>
          </a:extLst>
        </xdr:cNvPr>
        <xdr:cNvSpPr/>
      </xdr:nvSpPr>
      <xdr:spPr>
        <a:xfrm>
          <a:off x="16268700" y="13107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103063</xdr:rowOff>
    </xdr:from>
    <xdr:to>
      <xdr:col>81</xdr:col>
      <xdr:colOff>50800</xdr:colOff>
      <xdr:row>76</xdr:row>
      <xdr:rowOff>118546</xdr:rowOff>
    </xdr:to>
    <xdr:cxnSp macro="">
      <xdr:nvCxnSpPr>
        <xdr:cNvPr id="625" name="直線コネクタ 624">
          <a:extLst>
            <a:ext uri="{FF2B5EF4-FFF2-40B4-BE49-F238E27FC236}">
              <a16:creationId xmlns:a16="http://schemas.microsoft.com/office/drawing/2014/main" id="{77EF88EB-1451-4F80-9D5D-546D3FBF5C4E}"/>
            </a:ext>
          </a:extLst>
        </xdr:cNvPr>
        <xdr:cNvCxnSpPr/>
      </xdr:nvCxnSpPr>
      <xdr:spPr>
        <a:xfrm>
          <a:off x="14592300" y="13133263"/>
          <a:ext cx="889000" cy="15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65027</xdr:rowOff>
    </xdr:from>
    <xdr:to>
      <xdr:col>81</xdr:col>
      <xdr:colOff>101600</xdr:colOff>
      <xdr:row>76</xdr:row>
      <xdr:rowOff>166627</xdr:rowOff>
    </xdr:to>
    <xdr:sp macro="" textlink="">
      <xdr:nvSpPr>
        <xdr:cNvPr id="626" name="フローチャート: 判断 625">
          <a:extLst>
            <a:ext uri="{FF2B5EF4-FFF2-40B4-BE49-F238E27FC236}">
              <a16:creationId xmlns:a16="http://schemas.microsoft.com/office/drawing/2014/main" id="{610DBE02-C204-4508-A844-B06CDBD7C764}"/>
            </a:ext>
          </a:extLst>
        </xdr:cNvPr>
        <xdr:cNvSpPr/>
      </xdr:nvSpPr>
      <xdr:spPr>
        <a:xfrm>
          <a:off x="15430500" y="13095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11703</xdr:rowOff>
    </xdr:from>
    <xdr:ext cx="534377" cy="259045"/>
    <xdr:sp macro="" textlink="">
      <xdr:nvSpPr>
        <xdr:cNvPr id="627" name="テキスト ボックス 626">
          <a:extLst>
            <a:ext uri="{FF2B5EF4-FFF2-40B4-BE49-F238E27FC236}">
              <a16:creationId xmlns:a16="http://schemas.microsoft.com/office/drawing/2014/main" id="{C5C95C32-5F00-4E38-A377-F87A66400E48}"/>
            </a:ext>
          </a:extLst>
        </xdr:cNvPr>
        <xdr:cNvSpPr txBox="1"/>
      </xdr:nvSpPr>
      <xdr:spPr>
        <a:xfrm>
          <a:off x="15214111" y="12870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103063</xdr:rowOff>
    </xdr:from>
    <xdr:to>
      <xdr:col>76</xdr:col>
      <xdr:colOff>114300</xdr:colOff>
      <xdr:row>76</xdr:row>
      <xdr:rowOff>123034</xdr:rowOff>
    </xdr:to>
    <xdr:cxnSp macro="">
      <xdr:nvCxnSpPr>
        <xdr:cNvPr id="628" name="直線コネクタ 627">
          <a:extLst>
            <a:ext uri="{FF2B5EF4-FFF2-40B4-BE49-F238E27FC236}">
              <a16:creationId xmlns:a16="http://schemas.microsoft.com/office/drawing/2014/main" id="{983AD7FC-FE55-497D-909E-52BC6F501537}"/>
            </a:ext>
          </a:extLst>
        </xdr:cNvPr>
        <xdr:cNvCxnSpPr/>
      </xdr:nvCxnSpPr>
      <xdr:spPr>
        <a:xfrm flipV="1">
          <a:off x="13703300" y="13133263"/>
          <a:ext cx="889000" cy="19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46357</xdr:rowOff>
    </xdr:from>
    <xdr:to>
      <xdr:col>76</xdr:col>
      <xdr:colOff>165100</xdr:colOff>
      <xdr:row>76</xdr:row>
      <xdr:rowOff>147957</xdr:rowOff>
    </xdr:to>
    <xdr:sp macro="" textlink="">
      <xdr:nvSpPr>
        <xdr:cNvPr id="629" name="フローチャート: 判断 628">
          <a:extLst>
            <a:ext uri="{FF2B5EF4-FFF2-40B4-BE49-F238E27FC236}">
              <a16:creationId xmlns:a16="http://schemas.microsoft.com/office/drawing/2014/main" id="{1CC3225D-2982-41B8-849F-CA5EA2F98BAA}"/>
            </a:ext>
          </a:extLst>
        </xdr:cNvPr>
        <xdr:cNvSpPr/>
      </xdr:nvSpPr>
      <xdr:spPr>
        <a:xfrm>
          <a:off x="14541500" y="1307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164485</xdr:rowOff>
    </xdr:from>
    <xdr:ext cx="534377" cy="259045"/>
    <xdr:sp macro="" textlink="">
      <xdr:nvSpPr>
        <xdr:cNvPr id="630" name="テキスト ボックス 629">
          <a:extLst>
            <a:ext uri="{FF2B5EF4-FFF2-40B4-BE49-F238E27FC236}">
              <a16:creationId xmlns:a16="http://schemas.microsoft.com/office/drawing/2014/main" id="{5FC1682D-1D4B-4CF8-AF98-A7F5CFED7D3F}"/>
            </a:ext>
          </a:extLst>
        </xdr:cNvPr>
        <xdr:cNvSpPr txBox="1"/>
      </xdr:nvSpPr>
      <xdr:spPr>
        <a:xfrm>
          <a:off x="14325111" y="12851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100884</xdr:rowOff>
    </xdr:from>
    <xdr:to>
      <xdr:col>71</xdr:col>
      <xdr:colOff>177800</xdr:colOff>
      <xdr:row>76</xdr:row>
      <xdr:rowOff>123034</xdr:rowOff>
    </xdr:to>
    <xdr:cxnSp macro="">
      <xdr:nvCxnSpPr>
        <xdr:cNvPr id="631" name="直線コネクタ 630">
          <a:extLst>
            <a:ext uri="{FF2B5EF4-FFF2-40B4-BE49-F238E27FC236}">
              <a16:creationId xmlns:a16="http://schemas.microsoft.com/office/drawing/2014/main" id="{D56B74D7-2289-4F5D-949D-3FEAAA39200C}"/>
            </a:ext>
          </a:extLst>
        </xdr:cNvPr>
        <xdr:cNvCxnSpPr/>
      </xdr:nvCxnSpPr>
      <xdr:spPr>
        <a:xfrm>
          <a:off x="12814300" y="13131084"/>
          <a:ext cx="889000" cy="22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76288</xdr:rowOff>
    </xdr:from>
    <xdr:to>
      <xdr:col>72</xdr:col>
      <xdr:colOff>38100</xdr:colOff>
      <xdr:row>77</xdr:row>
      <xdr:rowOff>6438</xdr:rowOff>
    </xdr:to>
    <xdr:sp macro="" textlink="">
      <xdr:nvSpPr>
        <xdr:cNvPr id="632" name="フローチャート: 判断 631">
          <a:extLst>
            <a:ext uri="{FF2B5EF4-FFF2-40B4-BE49-F238E27FC236}">
              <a16:creationId xmlns:a16="http://schemas.microsoft.com/office/drawing/2014/main" id="{BD90B34E-520A-4E9E-B097-085DAE7AF58D}"/>
            </a:ext>
          </a:extLst>
        </xdr:cNvPr>
        <xdr:cNvSpPr/>
      </xdr:nvSpPr>
      <xdr:spPr>
        <a:xfrm>
          <a:off x="13652500" y="13106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169015</xdr:rowOff>
    </xdr:from>
    <xdr:ext cx="534377" cy="259045"/>
    <xdr:sp macro="" textlink="">
      <xdr:nvSpPr>
        <xdr:cNvPr id="633" name="テキスト ボックス 632">
          <a:extLst>
            <a:ext uri="{FF2B5EF4-FFF2-40B4-BE49-F238E27FC236}">
              <a16:creationId xmlns:a16="http://schemas.microsoft.com/office/drawing/2014/main" id="{B988B984-8781-482E-B84D-99CBC6107492}"/>
            </a:ext>
          </a:extLst>
        </xdr:cNvPr>
        <xdr:cNvSpPr txBox="1"/>
      </xdr:nvSpPr>
      <xdr:spPr>
        <a:xfrm>
          <a:off x="13436111" y="13199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44376</xdr:rowOff>
    </xdr:from>
    <xdr:to>
      <xdr:col>67</xdr:col>
      <xdr:colOff>101600</xdr:colOff>
      <xdr:row>76</xdr:row>
      <xdr:rowOff>145976</xdr:rowOff>
    </xdr:to>
    <xdr:sp macro="" textlink="">
      <xdr:nvSpPr>
        <xdr:cNvPr id="634" name="フローチャート: 判断 633">
          <a:extLst>
            <a:ext uri="{FF2B5EF4-FFF2-40B4-BE49-F238E27FC236}">
              <a16:creationId xmlns:a16="http://schemas.microsoft.com/office/drawing/2014/main" id="{AFC2B21B-87FB-4196-9B79-21C8A59E91C6}"/>
            </a:ext>
          </a:extLst>
        </xdr:cNvPr>
        <xdr:cNvSpPr/>
      </xdr:nvSpPr>
      <xdr:spPr>
        <a:xfrm>
          <a:off x="12763500" y="130745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162503</xdr:rowOff>
    </xdr:from>
    <xdr:ext cx="534377" cy="259045"/>
    <xdr:sp macro="" textlink="">
      <xdr:nvSpPr>
        <xdr:cNvPr id="635" name="テキスト ボックス 634">
          <a:extLst>
            <a:ext uri="{FF2B5EF4-FFF2-40B4-BE49-F238E27FC236}">
              <a16:creationId xmlns:a16="http://schemas.microsoft.com/office/drawing/2014/main" id="{209D7238-BA83-44CC-8665-588545378AB3}"/>
            </a:ext>
          </a:extLst>
        </xdr:cNvPr>
        <xdr:cNvSpPr txBox="1"/>
      </xdr:nvSpPr>
      <xdr:spPr>
        <a:xfrm>
          <a:off x="12547111" y="12849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9C32A96B-CDFA-4DB6-8702-031443A8F115}"/>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7D394D4A-6898-4DC7-82F9-344F06DFA189}"/>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874D04F1-0FCD-46A4-ACFF-4B0D9F3E5F13}"/>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285560ED-DD20-4AF2-813C-2B41B47AA302}"/>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4C0A8F73-CECD-4E17-B31C-4ECBCD87D9D6}"/>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80983</xdr:rowOff>
    </xdr:from>
    <xdr:to>
      <xdr:col>85</xdr:col>
      <xdr:colOff>177800</xdr:colOff>
      <xdr:row>77</xdr:row>
      <xdr:rowOff>11133</xdr:rowOff>
    </xdr:to>
    <xdr:sp macro="" textlink="">
      <xdr:nvSpPr>
        <xdr:cNvPr id="641" name="楕円 640">
          <a:extLst>
            <a:ext uri="{FF2B5EF4-FFF2-40B4-BE49-F238E27FC236}">
              <a16:creationId xmlns:a16="http://schemas.microsoft.com/office/drawing/2014/main" id="{C933DF60-6654-443E-BE58-4E2F07CDA6B2}"/>
            </a:ext>
          </a:extLst>
        </xdr:cNvPr>
        <xdr:cNvSpPr/>
      </xdr:nvSpPr>
      <xdr:spPr>
        <a:xfrm>
          <a:off x="16268700" y="13111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59410</xdr:rowOff>
    </xdr:from>
    <xdr:ext cx="534377" cy="259045"/>
    <xdr:sp macro="" textlink="">
      <xdr:nvSpPr>
        <xdr:cNvPr id="642" name="公債費該当値テキスト">
          <a:extLst>
            <a:ext uri="{FF2B5EF4-FFF2-40B4-BE49-F238E27FC236}">
              <a16:creationId xmlns:a16="http://schemas.microsoft.com/office/drawing/2014/main" id="{C7EFBEF9-DC7D-4711-9B30-D54108414612}"/>
            </a:ext>
          </a:extLst>
        </xdr:cNvPr>
        <xdr:cNvSpPr txBox="1"/>
      </xdr:nvSpPr>
      <xdr:spPr>
        <a:xfrm>
          <a:off x="16370300" y="13089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67746</xdr:rowOff>
    </xdr:from>
    <xdr:to>
      <xdr:col>81</xdr:col>
      <xdr:colOff>101600</xdr:colOff>
      <xdr:row>76</xdr:row>
      <xdr:rowOff>169346</xdr:rowOff>
    </xdr:to>
    <xdr:sp macro="" textlink="">
      <xdr:nvSpPr>
        <xdr:cNvPr id="643" name="楕円 642">
          <a:extLst>
            <a:ext uri="{FF2B5EF4-FFF2-40B4-BE49-F238E27FC236}">
              <a16:creationId xmlns:a16="http://schemas.microsoft.com/office/drawing/2014/main" id="{66EDEBF9-582E-4BD3-91A8-340544658671}"/>
            </a:ext>
          </a:extLst>
        </xdr:cNvPr>
        <xdr:cNvSpPr/>
      </xdr:nvSpPr>
      <xdr:spPr>
        <a:xfrm>
          <a:off x="15430500" y="13097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160473</xdr:rowOff>
    </xdr:from>
    <xdr:ext cx="534377" cy="259045"/>
    <xdr:sp macro="" textlink="">
      <xdr:nvSpPr>
        <xdr:cNvPr id="644" name="テキスト ボックス 643">
          <a:extLst>
            <a:ext uri="{FF2B5EF4-FFF2-40B4-BE49-F238E27FC236}">
              <a16:creationId xmlns:a16="http://schemas.microsoft.com/office/drawing/2014/main" id="{ABB1B6D3-4636-4ABA-A385-98BEA52D5265}"/>
            </a:ext>
          </a:extLst>
        </xdr:cNvPr>
        <xdr:cNvSpPr txBox="1"/>
      </xdr:nvSpPr>
      <xdr:spPr>
        <a:xfrm>
          <a:off x="15214111" y="13190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52263</xdr:rowOff>
    </xdr:from>
    <xdr:to>
      <xdr:col>76</xdr:col>
      <xdr:colOff>165100</xdr:colOff>
      <xdr:row>76</xdr:row>
      <xdr:rowOff>153863</xdr:rowOff>
    </xdr:to>
    <xdr:sp macro="" textlink="">
      <xdr:nvSpPr>
        <xdr:cNvPr id="645" name="楕円 644">
          <a:extLst>
            <a:ext uri="{FF2B5EF4-FFF2-40B4-BE49-F238E27FC236}">
              <a16:creationId xmlns:a16="http://schemas.microsoft.com/office/drawing/2014/main" id="{8CE41F77-87C3-43B7-929F-C15F8F614A0F}"/>
            </a:ext>
          </a:extLst>
        </xdr:cNvPr>
        <xdr:cNvSpPr/>
      </xdr:nvSpPr>
      <xdr:spPr>
        <a:xfrm>
          <a:off x="14541500" y="13082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144990</xdr:rowOff>
    </xdr:from>
    <xdr:ext cx="534377" cy="259045"/>
    <xdr:sp macro="" textlink="">
      <xdr:nvSpPr>
        <xdr:cNvPr id="646" name="テキスト ボックス 645">
          <a:extLst>
            <a:ext uri="{FF2B5EF4-FFF2-40B4-BE49-F238E27FC236}">
              <a16:creationId xmlns:a16="http://schemas.microsoft.com/office/drawing/2014/main" id="{F29FE983-DE23-4287-8832-DDC82FB8C265}"/>
            </a:ext>
          </a:extLst>
        </xdr:cNvPr>
        <xdr:cNvSpPr txBox="1"/>
      </xdr:nvSpPr>
      <xdr:spPr>
        <a:xfrm>
          <a:off x="14325111" y="13175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72234</xdr:rowOff>
    </xdr:from>
    <xdr:to>
      <xdr:col>72</xdr:col>
      <xdr:colOff>38100</xdr:colOff>
      <xdr:row>77</xdr:row>
      <xdr:rowOff>2384</xdr:rowOff>
    </xdr:to>
    <xdr:sp macro="" textlink="">
      <xdr:nvSpPr>
        <xdr:cNvPr id="647" name="楕円 646">
          <a:extLst>
            <a:ext uri="{FF2B5EF4-FFF2-40B4-BE49-F238E27FC236}">
              <a16:creationId xmlns:a16="http://schemas.microsoft.com/office/drawing/2014/main" id="{D795E2BF-41CA-4FAB-9836-A6F147194583}"/>
            </a:ext>
          </a:extLst>
        </xdr:cNvPr>
        <xdr:cNvSpPr/>
      </xdr:nvSpPr>
      <xdr:spPr>
        <a:xfrm>
          <a:off x="13652500" y="13102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18912</xdr:rowOff>
    </xdr:from>
    <xdr:ext cx="534377" cy="259045"/>
    <xdr:sp macro="" textlink="">
      <xdr:nvSpPr>
        <xdr:cNvPr id="648" name="テキスト ボックス 647">
          <a:extLst>
            <a:ext uri="{FF2B5EF4-FFF2-40B4-BE49-F238E27FC236}">
              <a16:creationId xmlns:a16="http://schemas.microsoft.com/office/drawing/2014/main" id="{00B7D261-F48F-4FB4-992B-7EE8341B4DAB}"/>
            </a:ext>
          </a:extLst>
        </xdr:cNvPr>
        <xdr:cNvSpPr txBox="1"/>
      </xdr:nvSpPr>
      <xdr:spPr>
        <a:xfrm>
          <a:off x="13436111" y="12877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50084</xdr:rowOff>
    </xdr:from>
    <xdr:to>
      <xdr:col>67</xdr:col>
      <xdr:colOff>101600</xdr:colOff>
      <xdr:row>76</xdr:row>
      <xdr:rowOff>151684</xdr:rowOff>
    </xdr:to>
    <xdr:sp macro="" textlink="">
      <xdr:nvSpPr>
        <xdr:cNvPr id="649" name="楕円 648">
          <a:extLst>
            <a:ext uri="{FF2B5EF4-FFF2-40B4-BE49-F238E27FC236}">
              <a16:creationId xmlns:a16="http://schemas.microsoft.com/office/drawing/2014/main" id="{0DFB7650-C7FC-44A9-864E-78D466BA7F31}"/>
            </a:ext>
          </a:extLst>
        </xdr:cNvPr>
        <xdr:cNvSpPr/>
      </xdr:nvSpPr>
      <xdr:spPr>
        <a:xfrm>
          <a:off x="12763500" y="13080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142811</xdr:rowOff>
    </xdr:from>
    <xdr:ext cx="534377" cy="259045"/>
    <xdr:sp macro="" textlink="">
      <xdr:nvSpPr>
        <xdr:cNvPr id="650" name="テキスト ボックス 649">
          <a:extLst>
            <a:ext uri="{FF2B5EF4-FFF2-40B4-BE49-F238E27FC236}">
              <a16:creationId xmlns:a16="http://schemas.microsoft.com/office/drawing/2014/main" id="{63733977-C916-49E2-97C0-B99A75078DB7}"/>
            </a:ext>
          </a:extLst>
        </xdr:cNvPr>
        <xdr:cNvSpPr txBox="1"/>
      </xdr:nvSpPr>
      <xdr:spPr>
        <a:xfrm>
          <a:off x="12547111" y="13173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69AD2FC-5FBB-4C7D-91C2-624786123CF4}"/>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637A5C73-0E2F-42E2-B153-115A0CDF2B49}"/>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C0D7F161-BB90-415B-8ECD-5CABBAE40CD9}"/>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9F77F29C-D07C-4564-8280-B2C3E41AD90E}"/>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53AC8B50-8D15-451E-A3B4-B43AC266501F}"/>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F66F7DD1-D73A-4215-B168-CCE8DB0F3247}"/>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DBCC6DF9-9964-4313-8F13-91F187F7FE72}"/>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F95B6A1-A52E-4234-9E15-D4D569EB715C}"/>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3644A753-1C85-47A4-84CC-DD2CDF9B082D}"/>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9C48A426-3DAF-4826-9BE4-45CF472BBF6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a:extLst>
            <a:ext uri="{FF2B5EF4-FFF2-40B4-BE49-F238E27FC236}">
              <a16:creationId xmlns:a16="http://schemas.microsoft.com/office/drawing/2014/main" id="{D1CEF71A-A7B6-4A94-919A-E2E3EF0C85EF}"/>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2" name="テキスト ボックス 661">
          <a:extLst>
            <a:ext uri="{FF2B5EF4-FFF2-40B4-BE49-F238E27FC236}">
              <a16:creationId xmlns:a16="http://schemas.microsoft.com/office/drawing/2014/main" id="{F95D8D5F-04B0-46B6-B3BF-76A67772D704}"/>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a:extLst>
            <a:ext uri="{FF2B5EF4-FFF2-40B4-BE49-F238E27FC236}">
              <a16:creationId xmlns:a16="http://schemas.microsoft.com/office/drawing/2014/main" id="{59ACA23B-06A3-4160-AAC3-5262448C8F19}"/>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4" name="テキスト ボックス 663">
          <a:extLst>
            <a:ext uri="{FF2B5EF4-FFF2-40B4-BE49-F238E27FC236}">
              <a16:creationId xmlns:a16="http://schemas.microsoft.com/office/drawing/2014/main" id="{1A8E8E35-50FB-4782-807B-0E8B8CA2AA64}"/>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a:extLst>
            <a:ext uri="{FF2B5EF4-FFF2-40B4-BE49-F238E27FC236}">
              <a16:creationId xmlns:a16="http://schemas.microsoft.com/office/drawing/2014/main" id="{33D2CCC3-3A68-43B2-8B44-4D84F9B13ADF}"/>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6" name="テキスト ボックス 665">
          <a:extLst>
            <a:ext uri="{FF2B5EF4-FFF2-40B4-BE49-F238E27FC236}">
              <a16:creationId xmlns:a16="http://schemas.microsoft.com/office/drawing/2014/main" id="{69E16650-476B-455F-97B4-628663904F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a:extLst>
            <a:ext uri="{FF2B5EF4-FFF2-40B4-BE49-F238E27FC236}">
              <a16:creationId xmlns:a16="http://schemas.microsoft.com/office/drawing/2014/main" id="{A38EC309-70E1-479B-90AC-1207AAF700F4}"/>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8" name="テキスト ボックス 667">
          <a:extLst>
            <a:ext uri="{FF2B5EF4-FFF2-40B4-BE49-F238E27FC236}">
              <a16:creationId xmlns:a16="http://schemas.microsoft.com/office/drawing/2014/main" id="{8D45CCE7-5B31-4087-8125-754688680176}"/>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a:extLst>
            <a:ext uri="{FF2B5EF4-FFF2-40B4-BE49-F238E27FC236}">
              <a16:creationId xmlns:a16="http://schemas.microsoft.com/office/drawing/2014/main" id="{1DC64E44-2AFC-41D9-810A-5330375DB3A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0" name="テキスト ボックス 669">
          <a:extLst>
            <a:ext uri="{FF2B5EF4-FFF2-40B4-BE49-F238E27FC236}">
              <a16:creationId xmlns:a16="http://schemas.microsoft.com/office/drawing/2014/main" id="{6A67A539-A468-423F-BBA8-9D1A45D6BDCA}"/>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24DAD1A0-7AC6-4879-9EF7-4B1F1D50E622}"/>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2" name="テキスト ボックス 671">
          <a:extLst>
            <a:ext uri="{FF2B5EF4-FFF2-40B4-BE49-F238E27FC236}">
              <a16:creationId xmlns:a16="http://schemas.microsoft.com/office/drawing/2014/main" id="{2AB7BA37-6209-4BC1-BD8C-39E2B3052588}"/>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7FDBDC9F-60AC-4908-B319-34D10F8A39F8}"/>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140272</xdr:rowOff>
    </xdr:from>
    <xdr:to>
      <xdr:col>85</xdr:col>
      <xdr:colOff>126364</xdr:colOff>
      <xdr:row>99</xdr:row>
      <xdr:rowOff>44405</xdr:rowOff>
    </xdr:to>
    <xdr:cxnSp macro="">
      <xdr:nvCxnSpPr>
        <xdr:cNvPr id="674" name="直線コネクタ 673">
          <a:extLst>
            <a:ext uri="{FF2B5EF4-FFF2-40B4-BE49-F238E27FC236}">
              <a16:creationId xmlns:a16="http://schemas.microsoft.com/office/drawing/2014/main" id="{6A4BD546-6AD4-471C-9350-956149530F54}"/>
            </a:ext>
          </a:extLst>
        </xdr:cNvPr>
        <xdr:cNvCxnSpPr/>
      </xdr:nvCxnSpPr>
      <xdr:spPr>
        <a:xfrm flipV="1">
          <a:off x="16317595" y="15742222"/>
          <a:ext cx="1269" cy="12757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48232</xdr:rowOff>
    </xdr:from>
    <xdr:ext cx="249299" cy="259045"/>
    <xdr:sp macro="" textlink="">
      <xdr:nvSpPr>
        <xdr:cNvPr id="675" name="積立金最小値テキスト">
          <a:extLst>
            <a:ext uri="{FF2B5EF4-FFF2-40B4-BE49-F238E27FC236}">
              <a16:creationId xmlns:a16="http://schemas.microsoft.com/office/drawing/2014/main" id="{A2F17065-44DE-4C42-A7C3-18C4C032D775}"/>
            </a:ext>
          </a:extLst>
        </xdr:cNvPr>
        <xdr:cNvSpPr txBox="1"/>
      </xdr:nvSpPr>
      <xdr:spPr>
        <a:xfrm>
          <a:off x="16370300" y="1702178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44405</xdr:rowOff>
    </xdr:from>
    <xdr:to>
      <xdr:col>86</xdr:col>
      <xdr:colOff>25400</xdr:colOff>
      <xdr:row>99</xdr:row>
      <xdr:rowOff>44405</xdr:rowOff>
    </xdr:to>
    <xdr:cxnSp macro="">
      <xdr:nvCxnSpPr>
        <xdr:cNvPr id="676" name="直線コネクタ 675">
          <a:extLst>
            <a:ext uri="{FF2B5EF4-FFF2-40B4-BE49-F238E27FC236}">
              <a16:creationId xmlns:a16="http://schemas.microsoft.com/office/drawing/2014/main" id="{4183CC06-A616-42C3-99B3-4341828F41EE}"/>
            </a:ext>
          </a:extLst>
        </xdr:cNvPr>
        <xdr:cNvCxnSpPr/>
      </xdr:nvCxnSpPr>
      <xdr:spPr>
        <a:xfrm>
          <a:off x="16230600" y="170179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86949</xdr:rowOff>
    </xdr:from>
    <xdr:ext cx="599010" cy="259045"/>
    <xdr:sp macro="" textlink="">
      <xdr:nvSpPr>
        <xdr:cNvPr id="677" name="積立金最大値テキスト">
          <a:extLst>
            <a:ext uri="{FF2B5EF4-FFF2-40B4-BE49-F238E27FC236}">
              <a16:creationId xmlns:a16="http://schemas.microsoft.com/office/drawing/2014/main" id="{A15BFBB2-8DC4-423B-9268-C4229041CB51}"/>
            </a:ext>
          </a:extLst>
        </xdr:cNvPr>
        <xdr:cNvSpPr txBox="1"/>
      </xdr:nvSpPr>
      <xdr:spPr>
        <a:xfrm>
          <a:off x="16370300" y="155174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140272</xdr:rowOff>
    </xdr:from>
    <xdr:to>
      <xdr:col>86</xdr:col>
      <xdr:colOff>25400</xdr:colOff>
      <xdr:row>91</xdr:row>
      <xdr:rowOff>140272</xdr:rowOff>
    </xdr:to>
    <xdr:cxnSp macro="">
      <xdr:nvCxnSpPr>
        <xdr:cNvPr id="678" name="直線コネクタ 677">
          <a:extLst>
            <a:ext uri="{FF2B5EF4-FFF2-40B4-BE49-F238E27FC236}">
              <a16:creationId xmlns:a16="http://schemas.microsoft.com/office/drawing/2014/main" id="{BEB6E83E-0B17-494C-B327-DB544328BAD3}"/>
            </a:ext>
          </a:extLst>
        </xdr:cNvPr>
        <xdr:cNvCxnSpPr/>
      </xdr:nvCxnSpPr>
      <xdr:spPr>
        <a:xfrm>
          <a:off x="16230600" y="15742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158042</xdr:rowOff>
    </xdr:from>
    <xdr:to>
      <xdr:col>85</xdr:col>
      <xdr:colOff>127000</xdr:colOff>
      <xdr:row>98</xdr:row>
      <xdr:rowOff>158483</xdr:rowOff>
    </xdr:to>
    <xdr:cxnSp macro="">
      <xdr:nvCxnSpPr>
        <xdr:cNvPr id="679" name="直線コネクタ 678">
          <a:extLst>
            <a:ext uri="{FF2B5EF4-FFF2-40B4-BE49-F238E27FC236}">
              <a16:creationId xmlns:a16="http://schemas.microsoft.com/office/drawing/2014/main" id="{B7E55C63-9CF2-4F0A-A9C8-10EA5147F303}"/>
            </a:ext>
          </a:extLst>
        </xdr:cNvPr>
        <xdr:cNvCxnSpPr/>
      </xdr:nvCxnSpPr>
      <xdr:spPr>
        <a:xfrm flipV="1">
          <a:off x="15481300" y="16960142"/>
          <a:ext cx="838200" cy="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166070</xdr:rowOff>
    </xdr:from>
    <xdr:ext cx="534377" cy="259045"/>
    <xdr:sp macro="" textlink="">
      <xdr:nvSpPr>
        <xdr:cNvPr id="680" name="積立金平均値テキスト">
          <a:extLst>
            <a:ext uri="{FF2B5EF4-FFF2-40B4-BE49-F238E27FC236}">
              <a16:creationId xmlns:a16="http://schemas.microsoft.com/office/drawing/2014/main" id="{575DBE5E-6E5C-4A3D-8E96-55E7C6D5B3BD}"/>
            </a:ext>
          </a:extLst>
        </xdr:cNvPr>
        <xdr:cNvSpPr txBox="1"/>
      </xdr:nvSpPr>
      <xdr:spPr>
        <a:xfrm>
          <a:off x="16370300" y="166252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143193</xdr:rowOff>
    </xdr:from>
    <xdr:to>
      <xdr:col>85</xdr:col>
      <xdr:colOff>177800</xdr:colOff>
      <xdr:row>98</xdr:row>
      <xdr:rowOff>73343</xdr:rowOff>
    </xdr:to>
    <xdr:sp macro="" textlink="">
      <xdr:nvSpPr>
        <xdr:cNvPr id="681" name="フローチャート: 判断 680">
          <a:extLst>
            <a:ext uri="{FF2B5EF4-FFF2-40B4-BE49-F238E27FC236}">
              <a16:creationId xmlns:a16="http://schemas.microsoft.com/office/drawing/2014/main" id="{B03BA33D-3D1D-448E-BA2F-3DA821A8CC47}"/>
            </a:ext>
          </a:extLst>
        </xdr:cNvPr>
        <xdr:cNvSpPr/>
      </xdr:nvSpPr>
      <xdr:spPr>
        <a:xfrm>
          <a:off x="16268700" y="16773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102819</xdr:rowOff>
    </xdr:from>
    <xdr:to>
      <xdr:col>81</xdr:col>
      <xdr:colOff>50800</xdr:colOff>
      <xdr:row>98</xdr:row>
      <xdr:rowOff>158483</xdr:rowOff>
    </xdr:to>
    <xdr:cxnSp macro="">
      <xdr:nvCxnSpPr>
        <xdr:cNvPr id="682" name="直線コネクタ 681">
          <a:extLst>
            <a:ext uri="{FF2B5EF4-FFF2-40B4-BE49-F238E27FC236}">
              <a16:creationId xmlns:a16="http://schemas.microsoft.com/office/drawing/2014/main" id="{7B3CA102-EFD4-424D-A0AE-1F6B0A8857E4}"/>
            </a:ext>
          </a:extLst>
        </xdr:cNvPr>
        <xdr:cNvCxnSpPr/>
      </xdr:nvCxnSpPr>
      <xdr:spPr>
        <a:xfrm>
          <a:off x="14592300" y="16904919"/>
          <a:ext cx="889000" cy="55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152268</xdr:rowOff>
    </xdr:from>
    <xdr:to>
      <xdr:col>81</xdr:col>
      <xdr:colOff>101600</xdr:colOff>
      <xdr:row>98</xdr:row>
      <xdr:rowOff>82418</xdr:rowOff>
    </xdr:to>
    <xdr:sp macro="" textlink="">
      <xdr:nvSpPr>
        <xdr:cNvPr id="683" name="フローチャート: 判断 682">
          <a:extLst>
            <a:ext uri="{FF2B5EF4-FFF2-40B4-BE49-F238E27FC236}">
              <a16:creationId xmlns:a16="http://schemas.microsoft.com/office/drawing/2014/main" id="{0B205681-978B-4CA6-985B-1F2F74031F72}"/>
            </a:ext>
          </a:extLst>
        </xdr:cNvPr>
        <xdr:cNvSpPr/>
      </xdr:nvSpPr>
      <xdr:spPr>
        <a:xfrm>
          <a:off x="15430500" y="16782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98945</xdr:rowOff>
    </xdr:from>
    <xdr:ext cx="534377" cy="259045"/>
    <xdr:sp macro="" textlink="">
      <xdr:nvSpPr>
        <xdr:cNvPr id="684" name="テキスト ボックス 683">
          <a:extLst>
            <a:ext uri="{FF2B5EF4-FFF2-40B4-BE49-F238E27FC236}">
              <a16:creationId xmlns:a16="http://schemas.microsoft.com/office/drawing/2014/main" id="{4106B428-FA00-4846-B2F3-00BD256B264C}"/>
            </a:ext>
          </a:extLst>
        </xdr:cNvPr>
        <xdr:cNvSpPr txBox="1"/>
      </xdr:nvSpPr>
      <xdr:spPr>
        <a:xfrm>
          <a:off x="15214111" y="16558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68934</xdr:rowOff>
    </xdr:from>
    <xdr:to>
      <xdr:col>76</xdr:col>
      <xdr:colOff>114300</xdr:colOff>
      <xdr:row>98</xdr:row>
      <xdr:rowOff>102819</xdr:rowOff>
    </xdr:to>
    <xdr:cxnSp macro="">
      <xdr:nvCxnSpPr>
        <xdr:cNvPr id="685" name="直線コネクタ 684">
          <a:extLst>
            <a:ext uri="{FF2B5EF4-FFF2-40B4-BE49-F238E27FC236}">
              <a16:creationId xmlns:a16="http://schemas.microsoft.com/office/drawing/2014/main" id="{A35F36C4-0FE2-470F-B3EB-C3C97C2ABE1A}"/>
            </a:ext>
          </a:extLst>
        </xdr:cNvPr>
        <xdr:cNvCxnSpPr/>
      </xdr:nvCxnSpPr>
      <xdr:spPr>
        <a:xfrm>
          <a:off x="13703300" y="16871034"/>
          <a:ext cx="889000" cy="33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160474</xdr:rowOff>
    </xdr:from>
    <xdr:to>
      <xdr:col>76</xdr:col>
      <xdr:colOff>165100</xdr:colOff>
      <xdr:row>98</xdr:row>
      <xdr:rowOff>90624</xdr:rowOff>
    </xdr:to>
    <xdr:sp macro="" textlink="">
      <xdr:nvSpPr>
        <xdr:cNvPr id="686" name="フローチャート: 判断 685">
          <a:extLst>
            <a:ext uri="{FF2B5EF4-FFF2-40B4-BE49-F238E27FC236}">
              <a16:creationId xmlns:a16="http://schemas.microsoft.com/office/drawing/2014/main" id="{BD207774-A71B-4458-8883-91F7A3F76365}"/>
            </a:ext>
          </a:extLst>
        </xdr:cNvPr>
        <xdr:cNvSpPr/>
      </xdr:nvSpPr>
      <xdr:spPr>
        <a:xfrm>
          <a:off x="14541500" y="16791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107151</xdr:rowOff>
    </xdr:from>
    <xdr:ext cx="534377" cy="259045"/>
    <xdr:sp macro="" textlink="">
      <xdr:nvSpPr>
        <xdr:cNvPr id="687" name="テキスト ボックス 686">
          <a:extLst>
            <a:ext uri="{FF2B5EF4-FFF2-40B4-BE49-F238E27FC236}">
              <a16:creationId xmlns:a16="http://schemas.microsoft.com/office/drawing/2014/main" id="{E872D43E-241F-4AF6-A20C-CE6885AB4841}"/>
            </a:ext>
          </a:extLst>
        </xdr:cNvPr>
        <xdr:cNvSpPr txBox="1"/>
      </xdr:nvSpPr>
      <xdr:spPr>
        <a:xfrm>
          <a:off x="14325111" y="16566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68934</xdr:rowOff>
    </xdr:from>
    <xdr:to>
      <xdr:col>71</xdr:col>
      <xdr:colOff>177800</xdr:colOff>
      <xdr:row>98</xdr:row>
      <xdr:rowOff>84730</xdr:rowOff>
    </xdr:to>
    <xdr:cxnSp macro="">
      <xdr:nvCxnSpPr>
        <xdr:cNvPr id="688" name="直線コネクタ 687">
          <a:extLst>
            <a:ext uri="{FF2B5EF4-FFF2-40B4-BE49-F238E27FC236}">
              <a16:creationId xmlns:a16="http://schemas.microsoft.com/office/drawing/2014/main" id="{0CAA254A-6E51-48AA-8FE7-D391B0E665C4}"/>
            </a:ext>
          </a:extLst>
        </xdr:cNvPr>
        <xdr:cNvCxnSpPr/>
      </xdr:nvCxnSpPr>
      <xdr:spPr>
        <a:xfrm flipV="1">
          <a:off x="12814300" y="16871034"/>
          <a:ext cx="889000" cy="15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87415</xdr:rowOff>
    </xdr:from>
    <xdr:to>
      <xdr:col>72</xdr:col>
      <xdr:colOff>38100</xdr:colOff>
      <xdr:row>97</xdr:row>
      <xdr:rowOff>17565</xdr:rowOff>
    </xdr:to>
    <xdr:sp macro="" textlink="">
      <xdr:nvSpPr>
        <xdr:cNvPr id="689" name="フローチャート: 判断 688">
          <a:extLst>
            <a:ext uri="{FF2B5EF4-FFF2-40B4-BE49-F238E27FC236}">
              <a16:creationId xmlns:a16="http://schemas.microsoft.com/office/drawing/2014/main" id="{D5AEA860-E78F-4C60-9461-2652949713D7}"/>
            </a:ext>
          </a:extLst>
        </xdr:cNvPr>
        <xdr:cNvSpPr/>
      </xdr:nvSpPr>
      <xdr:spPr>
        <a:xfrm>
          <a:off x="13652500" y="16546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34092</xdr:rowOff>
    </xdr:from>
    <xdr:ext cx="534377" cy="259045"/>
    <xdr:sp macro="" textlink="">
      <xdr:nvSpPr>
        <xdr:cNvPr id="690" name="テキスト ボックス 689">
          <a:extLst>
            <a:ext uri="{FF2B5EF4-FFF2-40B4-BE49-F238E27FC236}">
              <a16:creationId xmlns:a16="http://schemas.microsoft.com/office/drawing/2014/main" id="{38047C38-A677-43AB-83B9-EDA82E409EB9}"/>
            </a:ext>
          </a:extLst>
        </xdr:cNvPr>
        <xdr:cNvSpPr txBox="1"/>
      </xdr:nvSpPr>
      <xdr:spPr>
        <a:xfrm>
          <a:off x="13436111" y="16321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46380</xdr:rowOff>
    </xdr:from>
    <xdr:to>
      <xdr:col>67</xdr:col>
      <xdr:colOff>101600</xdr:colOff>
      <xdr:row>95</xdr:row>
      <xdr:rowOff>147980</xdr:rowOff>
    </xdr:to>
    <xdr:sp macro="" textlink="">
      <xdr:nvSpPr>
        <xdr:cNvPr id="691" name="フローチャート: 判断 690">
          <a:extLst>
            <a:ext uri="{FF2B5EF4-FFF2-40B4-BE49-F238E27FC236}">
              <a16:creationId xmlns:a16="http://schemas.microsoft.com/office/drawing/2014/main" id="{6E023D5E-CF52-419D-B57D-26B2FB2C740F}"/>
            </a:ext>
          </a:extLst>
        </xdr:cNvPr>
        <xdr:cNvSpPr/>
      </xdr:nvSpPr>
      <xdr:spPr>
        <a:xfrm>
          <a:off x="12763500" y="16334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164507</xdr:rowOff>
    </xdr:from>
    <xdr:ext cx="534377" cy="259045"/>
    <xdr:sp macro="" textlink="">
      <xdr:nvSpPr>
        <xdr:cNvPr id="692" name="テキスト ボックス 691">
          <a:extLst>
            <a:ext uri="{FF2B5EF4-FFF2-40B4-BE49-F238E27FC236}">
              <a16:creationId xmlns:a16="http://schemas.microsoft.com/office/drawing/2014/main" id="{F3FEADD3-A297-4D82-B21B-B3F955EE3CEA}"/>
            </a:ext>
          </a:extLst>
        </xdr:cNvPr>
        <xdr:cNvSpPr txBox="1"/>
      </xdr:nvSpPr>
      <xdr:spPr>
        <a:xfrm>
          <a:off x="12547111" y="16109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76890FEA-79AE-4E5C-8445-491037813801}"/>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DEC91BB9-DD77-4A20-BA2B-5FDDB470C712}"/>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2C1F8914-F020-43FA-AD54-63CA7DBC6292}"/>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FBD2D472-A04B-4B73-9EA1-C112B355122D}"/>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F44FA66A-BC85-48A8-BE08-D65B27E11FDC}"/>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107242</xdr:rowOff>
    </xdr:from>
    <xdr:to>
      <xdr:col>85</xdr:col>
      <xdr:colOff>177800</xdr:colOff>
      <xdr:row>99</xdr:row>
      <xdr:rowOff>37392</xdr:rowOff>
    </xdr:to>
    <xdr:sp macro="" textlink="">
      <xdr:nvSpPr>
        <xdr:cNvPr id="698" name="楕円 697">
          <a:extLst>
            <a:ext uri="{FF2B5EF4-FFF2-40B4-BE49-F238E27FC236}">
              <a16:creationId xmlns:a16="http://schemas.microsoft.com/office/drawing/2014/main" id="{45944D38-C90E-4840-B2CD-552EFE870721}"/>
            </a:ext>
          </a:extLst>
        </xdr:cNvPr>
        <xdr:cNvSpPr/>
      </xdr:nvSpPr>
      <xdr:spPr>
        <a:xfrm>
          <a:off x="16268700" y="16909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22169</xdr:rowOff>
    </xdr:from>
    <xdr:ext cx="469744" cy="259045"/>
    <xdr:sp macro="" textlink="">
      <xdr:nvSpPr>
        <xdr:cNvPr id="699" name="積立金該当値テキスト">
          <a:extLst>
            <a:ext uri="{FF2B5EF4-FFF2-40B4-BE49-F238E27FC236}">
              <a16:creationId xmlns:a16="http://schemas.microsoft.com/office/drawing/2014/main" id="{0AF8F4E2-A45E-4C33-9A2F-F4325FF0CA7C}"/>
            </a:ext>
          </a:extLst>
        </xdr:cNvPr>
        <xdr:cNvSpPr txBox="1"/>
      </xdr:nvSpPr>
      <xdr:spPr>
        <a:xfrm>
          <a:off x="16370300" y="16824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107683</xdr:rowOff>
    </xdr:from>
    <xdr:to>
      <xdr:col>81</xdr:col>
      <xdr:colOff>101600</xdr:colOff>
      <xdr:row>99</xdr:row>
      <xdr:rowOff>37833</xdr:rowOff>
    </xdr:to>
    <xdr:sp macro="" textlink="">
      <xdr:nvSpPr>
        <xdr:cNvPr id="700" name="楕円 699">
          <a:extLst>
            <a:ext uri="{FF2B5EF4-FFF2-40B4-BE49-F238E27FC236}">
              <a16:creationId xmlns:a16="http://schemas.microsoft.com/office/drawing/2014/main" id="{21B30FDC-28D4-4F72-971F-B3544216976F}"/>
            </a:ext>
          </a:extLst>
        </xdr:cNvPr>
        <xdr:cNvSpPr/>
      </xdr:nvSpPr>
      <xdr:spPr>
        <a:xfrm>
          <a:off x="15430500" y="16909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99</xdr:row>
      <xdr:rowOff>28960</xdr:rowOff>
    </xdr:from>
    <xdr:ext cx="469744" cy="259045"/>
    <xdr:sp macro="" textlink="">
      <xdr:nvSpPr>
        <xdr:cNvPr id="701" name="テキスト ボックス 700">
          <a:extLst>
            <a:ext uri="{FF2B5EF4-FFF2-40B4-BE49-F238E27FC236}">
              <a16:creationId xmlns:a16="http://schemas.microsoft.com/office/drawing/2014/main" id="{4C029532-6765-495B-9A8C-4C1285A688E7}"/>
            </a:ext>
          </a:extLst>
        </xdr:cNvPr>
        <xdr:cNvSpPr txBox="1"/>
      </xdr:nvSpPr>
      <xdr:spPr>
        <a:xfrm>
          <a:off x="15246428" y="17002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52019</xdr:rowOff>
    </xdr:from>
    <xdr:to>
      <xdr:col>76</xdr:col>
      <xdr:colOff>165100</xdr:colOff>
      <xdr:row>98</xdr:row>
      <xdr:rowOff>153619</xdr:rowOff>
    </xdr:to>
    <xdr:sp macro="" textlink="">
      <xdr:nvSpPr>
        <xdr:cNvPr id="702" name="楕円 701">
          <a:extLst>
            <a:ext uri="{FF2B5EF4-FFF2-40B4-BE49-F238E27FC236}">
              <a16:creationId xmlns:a16="http://schemas.microsoft.com/office/drawing/2014/main" id="{FB6342F6-F6EE-4606-81E3-1EBEFEA6807A}"/>
            </a:ext>
          </a:extLst>
        </xdr:cNvPr>
        <xdr:cNvSpPr/>
      </xdr:nvSpPr>
      <xdr:spPr>
        <a:xfrm>
          <a:off x="14541500" y="16854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144746</xdr:rowOff>
    </xdr:from>
    <xdr:ext cx="534377" cy="259045"/>
    <xdr:sp macro="" textlink="">
      <xdr:nvSpPr>
        <xdr:cNvPr id="703" name="テキスト ボックス 702">
          <a:extLst>
            <a:ext uri="{FF2B5EF4-FFF2-40B4-BE49-F238E27FC236}">
              <a16:creationId xmlns:a16="http://schemas.microsoft.com/office/drawing/2014/main" id="{779CD0F9-C73D-4192-9DDF-3F89BF1BC5D8}"/>
            </a:ext>
          </a:extLst>
        </xdr:cNvPr>
        <xdr:cNvSpPr txBox="1"/>
      </xdr:nvSpPr>
      <xdr:spPr>
        <a:xfrm>
          <a:off x="14325111" y="16946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18134</xdr:rowOff>
    </xdr:from>
    <xdr:to>
      <xdr:col>72</xdr:col>
      <xdr:colOff>38100</xdr:colOff>
      <xdr:row>98</xdr:row>
      <xdr:rowOff>119734</xdr:rowOff>
    </xdr:to>
    <xdr:sp macro="" textlink="">
      <xdr:nvSpPr>
        <xdr:cNvPr id="704" name="楕円 703">
          <a:extLst>
            <a:ext uri="{FF2B5EF4-FFF2-40B4-BE49-F238E27FC236}">
              <a16:creationId xmlns:a16="http://schemas.microsoft.com/office/drawing/2014/main" id="{9D5E3D94-3442-4998-A507-DF85E6E924DE}"/>
            </a:ext>
          </a:extLst>
        </xdr:cNvPr>
        <xdr:cNvSpPr/>
      </xdr:nvSpPr>
      <xdr:spPr>
        <a:xfrm>
          <a:off x="13652500" y="16820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110861</xdr:rowOff>
    </xdr:from>
    <xdr:ext cx="534377" cy="259045"/>
    <xdr:sp macro="" textlink="">
      <xdr:nvSpPr>
        <xdr:cNvPr id="705" name="テキスト ボックス 704">
          <a:extLst>
            <a:ext uri="{FF2B5EF4-FFF2-40B4-BE49-F238E27FC236}">
              <a16:creationId xmlns:a16="http://schemas.microsoft.com/office/drawing/2014/main" id="{5E6D5E12-9C97-49A1-9232-C21737C11E97}"/>
            </a:ext>
          </a:extLst>
        </xdr:cNvPr>
        <xdr:cNvSpPr txBox="1"/>
      </xdr:nvSpPr>
      <xdr:spPr>
        <a:xfrm>
          <a:off x="13436111" y="16912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33930</xdr:rowOff>
    </xdr:from>
    <xdr:to>
      <xdr:col>67</xdr:col>
      <xdr:colOff>101600</xdr:colOff>
      <xdr:row>98</xdr:row>
      <xdr:rowOff>135530</xdr:rowOff>
    </xdr:to>
    <xdr:sp macro="" textlink="">
      <xdr:nvSpPr>
        <xdr:cNvPr id="706" name="楕円 705">
          <a:extLst>
            <a:ext uri="{FF2B5EF4-FFF2-40B4-BE49-F238E27FC236}">
              <a16:creationId xmlns:a16="http://schemas.microsoft.com/office/drawing/2014/main" id="{19068795-86B7-434E-8F2A-A6E7DF624EC6}"/>
            </a:ext>
          </a:extLst>
        </xdr:cNvPr>
        <xdr:cNvSpPr/>
      </xdr:nvSpPr>
      <xdr:spPr>
        <a:xfrm>
          <a:off x="12763500" y="16836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126657</xdr:rowOff>
    </xdr:from>
    <xdr:ext cx="534377" cy="259045"/>
    <xdr:sp macro="" textlink="">
      <xdr:nvSpPr>
        <xdr:cNvPr id="707" name="テキスト ボックス 706">
          <a:extLst>
            <a:ext uri="{FF2B5EF4-FFF2-40B4-BE49-F238E27FC236}">
              <a16:creationId xmlns:a16="http://schemas.microsoft.com/office/drawing/2014/main" id="{B94EDC5E-6F16-4809-A569-0A3275DE4FED}"/>
            </a:ext>
          </a:extLst>
        </xdr:cNvPr>
        <xdr:cNvSpPr txBox="1"/>
      </xdr:nvSpPr>
      <xdr:spPr>
        <a:xfrm>
          <a:off x="12547111" y="16928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41FB3B05-C7D7-48E5-A98F-D115FD48D12C}"/>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E7F56900-3E71-4E19-B9F7-9153488DA3BE}"/>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479725CF-73BA-436C-A43D-EEEB195B67FF}"/>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7BA24995-2F51-497F-84BF-5F106D11641C}"/>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FCE33951-1C42-431B-9C68-AFB4C5C7F0C3}"/>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FF32F6E9-C048-48DF-8C38-8740E76FEE87}"/>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E449D411-176C-422F-A3DE-05E828161BD7}"/>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F2E04A94-8210-4A11-9770-B118352413D1}"/>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5CABE5D3-C297-4762-A1C4-A8E65850BF7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6FF4C72E-86F2-4BE3-A6A4-B36101BC3C61}"/>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8" name="直線コネクタ 717">
          <a:extLst>
            <a:ext uri="{FF2B5EF4-FFF2-40B4-BE49-F238E27FC236}">
              <a16:creationId xmlns:a16="http://schemas.microsoft.com/office/drawing/2014/main" id="{99D85429-8131-4FDF-B857-38D94D5A95A7}"/>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9" name="テキスト ボックス 718">
          <a:extLst>
            <a:ext uri="{FF2B5EF4-FFF2-40B4-BE49-F238E27FC236}">
              <a16:creationId xmlns:a16="http://schemas.microsoft.com/office/drawing/2014/main" id="{180AE9AE-B7E1-4AF4-8C20-A2A29DA2522B}"/>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0" name="直線コネクタ 719">
          <a:extLst>
            <a:ext uri="{FF2B5EF4-FFF2-40B4-BE49-F238E27FC236}">
              <a16:creationId xmlns:a16="http://schemas.microsoft.com/office/drawing/2014/main" id="{638737C9-656D-4356-A7BA-F2B9BE6F9FC5}"/>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21" name="テキスト ボックス 720">
          <a:extLst>
            <a:ext uri="{FF2B5EF4-FFF2-40B4-BE49-F238E27FC236}">
              <a16:creationId xmlns:a16="http://schemas.microsoft.com/office/drawing/2014/main" id="{13786168-D270-4EEE-9F87-C20A539D2F06}"/>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2" name="直線コネクタ 721">
          <a:extLst>
            <a:ext uri="{FF2B5EF4-FFF2-40B4-BE49-F238E27FC236}">
              <a16:creationId xmlns:a16="http://schemas.microsoft.com/office/drawing/2014/main" id="{590A7D1F-3F66-4385-80F4-3664769895C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3" name="テキスト ボックス 722">
          <a:extLst>
            <a:ext uri="{FF2B5EF4-FFF2-40B4-BE49-F238E27FC236}">
              <a16:creationId xmlns:a16="http://schemas.microsoft.com/office/drawing/2014/main" id="{87B9122E-94CC-4C6B-BB0E-DAE58DEBECD4}"/>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4" name="直線コネクタ 723">
          <a:extLst>
            <a:ext uri="{FF2B5EF4-FFF2-40B4-BE49-F238E27FC236}">
              <a16:creationId xmlns:a16="http://schemas.microsoft.com/office/drawing/2014/main" id="{D5BF41F0-EB9B-4AED-926B-5A6042F8EEA8}"/>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25" name="テキスト ボックス 724">
          <a:extLst>
            <a:ext uri="{FF2B5EF4-FFF2-40B4-BE49-F238E27FC236}">
              <a16:creationId xmlns:a16="http://schemas.microsoft.com/office/drawing/2014/main" id="{93FE10C5-F7B2-4041-B37D-4079D42D6A16}"/>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6" name="直線コネクタ 725">
          <a:extLst>
            <a:ext uri="{FF2B5EF4-FFF2-40B4-BE49-F238E27FC236}">
              <a16:creationId xmlns:a16="http://schemas.microsoft.com/office/drawing/2014/main" id="{3CFC3453-E77C-4C3B-9812-57AA953BC7E8}"/>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7" name="テキスト ボックス 726">
          <a:extLst>
            <a:ext uri="{FF2B5EF4-FFF2-40B4-BE49-F238E27FC236}">
              <a16:creationId xmlns:a16="http://schemas.microsoft.com/office/drawing/2014/main" id="{4CBB7B0A-138E-49A2-81BB-686312D87F8B}"/>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8" name="直線コネクタ 727">
          <a:extLst>
            <a:ext uri="{FF2B5EF4-FFF2-40B4-BE49-F238E27FC236}">
              <a16:creationId xmlns:a16="http://schemas.microsoft.com/office/drawing/2014/main" id="{89BCB7BF-FCEA-4D87-9C74-186B24435C7F}"/>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29" name="テキスト ボックス 728">
          <a:extLst>
            <a:ext uri="{FF2B5EF4-FFF2-40B4-BE49-F238E27FC236}">
              <a16:creationId xmlns:a16="http://schemas.microsoft.com/office/drawing/2014/main" id="{2E0EE674-A4BE-4C5D-9947-A4CA0A8406E9}"/>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0" name="投資及び出資金グラフ枠">
          <a:extLst>
            <a:ext uri="{FF2B5EF4-FFF2-40B4-BE49-F238E27FC236}">
              <a16:creationId xmlns:a16="http://schemas.microsoft.com/office/drawing/2014/main" id="{F390D70C-003F-4B51-8355-12ABEC932CB7}"/>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132804</xdr:rowOff>
    </xdr:from>
    <xdr:to>
      <xdr:col>116</xdr:col>
      <xdr:colOff>62864</xdr:colOff>
      <xdr:row>39</xdr:row>
      <xdr:rowOff>44450</xdr:rowOff>
    </xdr:to>
    <xdr:cxnSp macro="">
      <xdr:nvCxnSpPr>
        <xdr:cNvPr id="731" name="直線コネクタ 730">
          <a:extLst>
            <a:ext uri="{FF2B5EF4-FFF2-40B4-BE49-F238E27FC236}">
              <a16:creationId xmlns:a16="http://schemas.microsoft.com/office/drawing/2014/main" id="{C4B6919E-367F-4633-BBD9-238A61CC9816}"/>
            </a:ext>
          </a:extLst>
        </xdr:cNvPr>
        <xdr:cNvCxnSpPr/>
      </xdr:nvCxnSpPr>
      <xdr:spPr>
        <a:xfrm flipV="1">
          <a:off x="22159595" y="5276304"/>
          <a:ext cx="1269" cy="14546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53167</xdr:rowOff>
    </xdr:from>
    <xdr:ext cx="249299" cy="259045"/>
    <xdr:sp macro="" textlink="">
      <xdr:nvSpPr>
        <xdr:cNvPr id="732" name="投資及び出資金最小値テキスト">
          <a:extLst>
            <a:ext uri="{FF2B5EF4-FFF2-40B4-BE49-F238E27FC236}">
              <a16:creationId xmlns:a16="http://schemas.microsoft.com/office/drawing/2014/main" id="{F5790D18-E03C-4E52-BB38-F65061443FF8}"/>
            </a:ext>
          </a:extLst>
        </xdr:cNvPr>
        <xdr:cNvSpPr txBox="1"/>
      </xdr:nvSpPr>
      <xdr:spPr>
        <a:xfrm>
          <a:off x="22212300" y="67397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3" name="直線コネクタ 732">
          <a:extLst>
            <a:ext uri="{FF2B5EF4-FFF2-40B4-BE49-F238E27FC236}">
              <a16:creationId xmlns:a16="http://schemas.microsoft.com/office/drawing/2014/main" id="{01A7DFBC-B260-4D70-A680-716B112DADA9}"/>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79481</xdr:rowOff>
    </xdr:from>
    <xdr:ext cx="534377" cy="259045"/>
    <xdr:sp macro="" textlink="">
      <xdr:nvSpPr>
        <xdr:cNvPr id="734" name="投資及び出資金最大値テキスト">
          <a:extLst>
            <a:ext uri="{FF2B5EF4-FFF2-40B4-BE49-F238E27FC236}">
              <a16:creationId xmlns:a16="http://schemas.microsoft.com/office/drawing/2014/main" id="{AE86EF9D-5835-4EDB-BFF7-C78AA5C74D4D}"/>
            </a:ext>
          </a:extLst>
        </xdr:cNvPr>
        <xdr:cNvSpPr txBox="1"/>
      </xdr:nvSpPr>
      <xdr:spPr>
        <a:xfrm>
          <a:off x="22212300" y="5051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76,362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132804</xdr:rowOff>
    </xdr:from>
    <xdr:to>
      <xdr:col>116</xdr:col>
      <xdr:colOff>152400</xdr:colOff>
      <xdr:row>30</xdr:row>
      <xdr:rowOff>132804</xdr:rowOff>
    </xdr:to>
    <xdr:cxnSp macro="">
      <xdr:nvCxnSpPr>
        <xdr:cNvPr id="735" name="直線コネクタ 734">
          <a:extLst>
            <a:ext uri="{FF2B5EF4-FFF2-40B4-BE49-F238E27FC236}">
              <a16:creationId xmlns:a16="http://schemas.microsoft.com/office/drawing/2014/main" id="{2CF31804-7E41-4988-A683-0B54054C91F5}"/>
            </a:ext>
          </a:extLst>
        </xdr:cNvPr>
        <xdr:cNvCxnSpPr/>
      </xdr:nvCxnSpPr>
      <xdr:spPr>
        <a:xfrm>
          <a:off x="22072600" y="5276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40145</xdr:rowOff>
    </xdr:from>
    <xdr:to>
      <xdr:col>116</xdr:col>
      <xdr:colOff>63500</xdr:colOff>
      <xdr:row>39</xdr:row>
      <xdr:rowOff>44317</xdr:rowOff>
    </xdr:to>
    <xdr:cxnSp macro="">
      <xdr:nvCxnSpPr>
        <xdr:cNvPr id="736" name="直線コネクタ 735">
          <a:extLst>
            <a:ext uri="{FF2B5EF4-FFF2-40B4-BE49-F238E27FC236}">
              <a16:creationId xmlns:a16="http://schemas.microsoft.com/office/drawing/2014/main" id="{05D331CE-AF73-48BB-8AFE-A6E52842D3F4}"/>
            </a:ext>
          </a:extLst>
        </xdr:cNvPr>
        <xdr:cNvCxnSpPr/>
      </xdr:nvCxnSpPr>
      <xdr:spPr>
        <a:xfrm>
          <a:off x="21323300" y="6726695"/>
          <a:ext cx="838200" cy="4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142067</xdr:rowOff>
    </xdr:from>
    <xdr:ext cx="469744" cy="259045"/>
    <xdr:sp macro="" textlink="">
      <xdr:nvSpPr>
        <xdr:cNvPr id="737" name="投資及び出資金平均値テキスト">
          <a:extLst>
            <a:ext uri="{FF2B5EF4-FFF2-40B4-BE49-F238E27FC236}">
              <a16:creationId xmlns:a16="http://schemas.microsoft.com/office/drawing/2014/main" id="{63E16204-7E6C-4369-A872-63EDDDE15C87}"/>
            </a:ext>
          </a:extLst>
        </xdr:cNvPr>
        <xdr:cNvSpPr txBox="1"/>
      </xdr:nvSpPr>
      <xdr:spPr>
        <a:xfrm>
          <a:off x="22212300" y="64857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119190</xdr:rowOff>
    </xdr:from>
    <xdr:to>
      <xdr:col>116</xdr:col>
      <xdr:colOff>114300</xdr:colOff>
      <xdr:row>39</xdr:row>
      <xdr:rowOff>49340</xdr:rowOff>
    </xdr:to>
    <xdr:sp macro="" textlink="">
      <xdr:nvSpPr>
        <xdr:cNvPr id="738" name="フローチャート: 判断 737">
          <a:extLst>
            <a:ext uri="{FF2B5EF4-FFF2-40B4-BE49-F238E27FC236}">
              <a16:creationId xmlns:a16="http://schemas.microsoft.com/office/drawing/2014/main" id="{E1D6B358-011A-42CE-B236-3FD3A15C1493}"/>
            </a:ext>
          </a:extLst>
        </xdr:cNvPr>
        <xdr:cNvSpPr/>
      </xdr:nvSpPr>
      <xdr:spPr>
        <a:xfrm>
          <a:off x="22110700" y="6634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40145</xdr:rowOff>
    </xdr:from>
    <xdr:to>
      <xdr:col>111</xdr:col>
      <xdr:colOff>177800</xdr:colOff>
      <xdr:row>39</xdr:row>
      <xdr:rowOff>44317</xdr:rowOff>
    </xdr:to>
    <xdr:cxnSp macro="">
      <xdr:nvCxnSpPr>
        <xdr:cNvPr id="739" name="直線コネクタ 738">
          <a:extLst>
            <a:ext uri="{FF2B5EF4-FFF2-40B4-BE49-F238E27FC236}">
              <a16:creationId xmlns:a16="http://schemas.microsoft.com/office/drawing/2014/main" id="{FE59EEFF-FB62-4214-9933-106B2CDED871}"/>
            </a:ext>
          </a:extLst>
        </xdr:cNvPr>
        <xdr:cNvCxnSpPr/>
      </xdr:nvCxnSpPr>
      <xdr:spPr>
        <a:xfrm flipV="1">
          <a:off x="20434300" y="6726695"/>
          <a:ext cx="889000" cy="4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123590</xdr:rowOff>
    </xdr:from>
    <xdr:to>
      <xdr:col>112</xdr:col>
      <xdr:colOff>38100</xdr:colOff>
      <xdr:row>39</xdr:row>
      <xdr:rowOff>53740</xdr:rowOff>
    </xdr:to>
    <xdr:sp macro="" textlink="">
      <xdr:nvSpPr>
        <xdr:cNvPr id="740" name="フローチャート: 判断 739">
          <a:extLst>
            <a:ext uri="{FF2B5EF4-FFF2-40B4-BE49-F238E27FC236}">
              <a16:creationId xmlns:a16="http://schemas.microsoft.com/office/drawing/2014/main" id="{518DB468-62C9-458D-B6E5-42090D020386}"/>
            </a:ext>
          </a:extLst>
        </xdr:cNvPr>
        <xdr:cNvSpPr/>
      </xdr:nvSpPr>
      <xdr:spPr>
        <a:xfrm>
          <a:off x="21272500" y="6638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70267</xdr:rowOff>
    </xdr:from>
    <xdr:ext cx="469744" cy="259045"/>
    <xdr:sp macro="" textlink="">
      <xdr:nvSpPr>
        <xdr:cNvPr id="741" name="テキスト ボックス 740">
          <a:extLst>
            <a:ext uri="{FF2B5EF4-FFF2-40B4-BE49-F238E27FC236}">
              <a16:creationId xmlns:a16="http://schemas.microsoft.com/office/drawing/2014/main" id="{6F1693C6-16A2-40FD-BB46-509E3C4D3759}"/>
            </a:ext>
          </a:extLst>
        </xdr:cNvPr>
        <xdr:cNvSpPr txBox="1"/>
      </xdr:nvSpPr>
      <xdr:spPr>
        <a:xfrm>
          <a:off x="21088428" y="6413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44279</xdr:rowOff>
    </xdr:from>
    <xdr:to>
      <xdr:col>107</xdr:col>
      <xdr:colOff>50800</xdr:colOff>
      <xdr:row>39</xdr:row>
      <xdr:rowOff>44317</xdr:rowOff>
    </xdr:to>
    <xdr:cxnSp macro="">
      <xdr:nvCxnSpPr>
        <xdr:cNvPr id="742" name="直線コネクタ 741">
          <a:extLst>
            <a:ext uri="{FF2B5EF4-FFF2-40B4-BE49-F238E27FC236}">
              <a16:creationId xmlns:a16="http://schemas.microsoft.com/office/drawing/2014/main" id="{0B118336-CD22-408A-9DB7-EF3B11961710}"/>
            </a:ext>
          </a:extLst>
        </xdr:cNvPr>
        <xdr:cNvCxnSpPr/>
      </xdr:nvCxnSpPr>
      <xdr:spPr>
        <a:xfrm>
          <a:off x="19545300" y="6730829"/>
          <a:ext cx="889000" cy="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112293</xdr:rowOff>
    </xdr:from>
    <xdr:to>
      <xdr:col>107</xdr:col>
      <xdr:colOff>101600</xdr:colOff>
      <xdr:row>39</xdr:row>
      <xdr:rowOff>42443</xdr:rowOff>
    </xdr:to>
    <xdr:sp macro="" textlink="">
      <xdr:nvSpPr>
        <xdr:cNvPr id="743" name="フローチャート: 判断 742">
          <a:extLst>
            <a:ext uri="{FF2B5EF4-FFF2-40B4-BE49-F238E27FC236}">
              <a16:creationId xmlns:a16="http://schemas.microsoft.com/office/drawing/2014/main" id="{ECCC8E14-A1C5-4A00-93EE-4C7384787224}"/>
            </a:ext>
          </a:extLst>
        </xdr:cNvPr>
        <xdr:cNvSpPr/>
      </xdr:nvSpPr>
      <xdr:spPr>
        <a:xfrm>
          <a:off x="20383500" y="6627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58971</xdr:rowOff>
    </xdr:from>
    <xdr:ext cx="469744" cy="259045"/>
    <xdr:sp macro="" textlink="">
      <xdr:nvSpPr>
        <xdr:cNvPr id="744" name="テキスト ボックス 743">
          <a:extLst>
            <a:ext uri="{FF2B5EF4-FFF2-40B4-BE49-F238E27FC236}">
              <a16:creationId xmlns:a16="http://schemas.microsoft.com/office/drawing/2014/main" id="{44EECDC5-6588-434D-87BF-A9BE7EA60CCB}"/>
            </a:ext>
          </a:extLst>
        </xdr:cNvPr>
        <xdr:cNvSpPr txBox="1"/>
      </xdr:nvSpPr>
      <xdr:spPr>
        <a:xfrm>
          <a:off x="20199428" y="6402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44279</xdr:rowOff>
    </xdr:from>
    <xdr:to>
      <xdr:col>102</xdr:col>
      <xdr:colOff>114300</xdr:colOff>
      <xdr:row>39</xdr:row>
      <xdr:rowOff>44279</xdr:rowOff>
    </xdr:to>
    <xdr:cxnSp macro="">
      <xdr:nvCxnSpPr>
        <xdr:cNvPr id="745" name="直線コネクタ 744">
          <a:extLst>
            <a:ext uri="{FF2B5EF4-FFF2-40B4-BE49-F238E27FC236}">
              <a16:creationId xmlns:a16="http://schemas.microsoft.com/office/drawing/2014/main" id="{98C5DCFE-1F96-4CA5-8C8A-D69A06D82451}"/>
            </a:ext>
          </a:extLst>
        </xdr:cNvPr>
        <xdr:cNvCxnSpPr/>
      </xdr:nvCxnSpPr>
      <xdr:spPr>
        <a:xfrm>
          <a:off x="18656300" y="67308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125190</xdr:rowOff>
    </xdr:from>
    <xdr:to>
      <xdr:col>102</xdr:col>
      <xdr:colOff>165100</xdr:colOff>
      <xdr:row>39</xdr:row>
      <xdr:rowOff>55340</xdr:rowOff>
    </xdr:to>
    <xdr:sp macro="" textlink="">
      <xdr:nvSpPr>
        <xdr:cNvPr id="746" name="フローチャート: 判断 745">
          <a:extLst>
            <a:ext uri="{FF2B5EF4-FFF2-40B4-BE49-F238E27FC236}">
              <a16:creationId xmlns:a16="http://schemas.microsoft.com/office/drawing/2014/main" id="{74BF515B-99A8-4094-A530-5AA288741F9C}"/>
            </a:ext>
          </a:extLst>
        </xdr:cNvPr>
        <xdr:cNvSpPr/>
      </xdr:nvSpPr>
      <xdr:spPr>
        <a:xfrm>
          <a:off x="19494500" y="664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71867</xdr:rowOff>
    </xdr:from>
    <xdr:ext cx="469744" cy="259045"/>
    <xdr:sp macro="" textlink="">
      <xdr:nvSpPr>
        <xdr:cNvPr id="747" name="テキスト ボックス 746">
          <a:extLst>
            <a:ext uri="{FF2B5EF4-FFF2-40B4-BE49-F238E27FC236}">
              <a16:creationId xmlns:a16="http://schemas.microsoft.com/office/drawing/2014/main" id="{06C00514-D906-44ED-9EE1-0DE35CE5D84A}"/>
            </a:ext>
          </a:extLst>
        </xdr:cNvPr>
        <xdr:cNvSpPr txBox="1"/>
      </xdr:nvSpPr>
      <xdr:spPr>
        <a:xfrm>
          <a:off x="19310428" y="6415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141974</xdr:rowOff>
    </xdr:from>
    <xdr:to>
      <xdr:col>98</xdr:col>
      <xdr:colOff>38100</xdr:colOff>
      <xdr:row>39</xdr:row>
      <xdr:rowOff>72124</xdr:rowOff>
    </xdr:to>
    <xdr:sp macro="" textlink="">
      <xdr:nvSpPr>
        <xdr:cNvPr id="748" name="フローチャート: 判断 747">
          <a:extLst>
            <a:ext uri="{FF2B5EF4-FFF2-40B4-BE49-F238E27FC236}">
              <a16:creationId xmlns:a16="http://schemas.microsoft.com/office/drawing/2014/main" id="{0F56974C-A488-4B81-80CE-644136B885F6}"/>
            </a:ext>
          </a:extLst>
        </xdr:cNvPr>
        <xdr:cNvSpPr/>
      </xdr:nvSpPr>
      <xdr:spPr>
        <a:xfrm>
          <a:off x="18605500" y="6657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88650</xdr:rowOff>
    </xdr:from>
    <xdr:ext cx="469744" cy="259045"/>
    <xdr:sp macro="" textlink="">
      <xdr:nvSpPr>
        <xdr:cNvPr id="749" name="テキスト ボックス 748">
          <a:extLst>
            <a:ext uri="{FF2B5EF4-FFF2-40B4-BE49-F238E27FC236}">
              <a16:creationId xmlns:a16="http://schemas.microsoft.com/office/drawing/2014/main" id="{9B7D0016-C16C-4AA0-B5CE-5E5600348485}"/>
            </a:ext>
          </a:extLst>
        </xdr:cNvPr>
        <xdr:cNvSpPr txBox="1"/>
      </xdr:nvSpPr>
      <xdr:spPr>
        <a:xfrm>
          <a:off x="18421428" y="6432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8B5CA9F2-A276-4F11-8681-5F45BB41ACBE}"/>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E3AE1BDE-CEC7-4F62-A656-41A09DB9973C}"/>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DD26BF58-8763-4F22-BB0C-6BC9064BB371}"/>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28FF14F1-5766-4889-B07C-EA5D79EC966B}"/>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77210169-EFEA-4FA8-946F-D3FE5473050B}"/>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164967</xdr:rowOff>
    </xdr:from>
    <xdr:to>
      <xdr:col>116</xdr:col>
      <xdr:colOff>114300</xdr:colOff>
      <xdr:row>39</xdr:row>
      <xdr:rowOff>95117</xdr:rowOff>
    </xdr:to>
    <xdr:sp macro="" textlink="">
      <xdr:nvSpPr>
        <xdr:cNvPr id="755" name="楕円 754">
          <a:extLst>
            <a:ext uri="{FF2B5EF4-FFF2-40B4-BE49-F238E27FC236}">
              <a16:creationId xmlns:a16="http://schemas.microsoft.com/office/drawing/2014/main" id="{3000CCCE-4D13-41A0-8215-C117C1185310}"/>
            </a:ext>
          </a:extLst>
        </xdr:cNvPr>
        <xdr:cNvSpPr/>
      </xdr:nvSpPr>
      <xdr:spPr>
        <a:xfrm>
          <a:off x="22110700" y="6680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97617</xdr:rowOff>
    </xdr:from>
    <xdr:ext cx="249299" cy="259045"/>
    <xdr:sp macro="" textlink="">
      <xdr:nvSpPr>
        <xdr:cNvPr id="756" name="投資及び出資金該当値テキスト">
          <a:extLst>
            <a:ext uri="{FF2B5EF4-FFF2-40B4-BE49-F238E27FC236}">
              <a16:creationId xmlns:a16="http://schemas.microsoft.com/office/drawing/2014/main" id="{5F167DE4-F3A0-4D7A-A86C-D39888980DAD}"/>
            </a:ext>
          </a:extLst>
        </xdr:cNvPr>
        <xdr:cNvSpPr txBox="1"/>
      </xdr:nvSpPr>
      <xdr:spPr>
        <a:xfrm>
          <a:off x="22212300" y="66127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160795</xdr:rowOff>
    </xdr:from>
    <xdr:to>
      <xdr:col>112</xdr:col>
      <xdr:colOff>38100</xdr:colOff>
      <xdr:row>39</xdr:row>
      <xdr:rowOff>90945</xdr:rowOff>
    </xdr:to>
    <xdr:sp macro="" textlink="">
      <xdr:nvSpPr>
        <xdr:cNvPr id="757" name="楕円 756">
          <a:extLst>
            <a:ext uri="{FF2B5EF4-FFF2-40B4-BE49-F238E27FC236}">
              <a16:creationId xmlns:a16="http://schemas.microsoft.com/office/drawing/2014/main" id="{E62146DC-676F-47B5-9C37-B4BD26141BE9}"/>
            </a:ext>
          </a:extLst>
        </xdr:cNvPr>
        <xdr:cNvSpPr/>
      </xdr:nvSpPr>
      <xdr:spPr>
        <a:xfrm>
          <a:off x="21272500" y="6675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82072</xdr:rowOff>
    </xdr:from>
    <xdr:ext cx="378565" cy="259045"/>
    <xdr:sp macro="" textlink="">
      <xdr:nvSpPr>
        <xdr:cNvPr id="758" name="テキスト ボックス 757">
          <a:extLst>
            <a:ext uri="{FF2B5EF4-FFF2-40B4-BE49-F238E27FC236}">
              <a16:creationId xmlns:a16="http://schemas.microsoft.com/office/drawing/2014/main" id="{0CB6465D-EC41-40B6-BCE8-CAEEFEE3099D}"/>
            </a:ext>
          </a:extLst>
        </xdr:cNvPr>
        <xdr:cNvSpPr txBox="1"/>
      </xdr:nvSpPr>
      <xdr:spPr>
        <a:xfrm>
          <a:off x="21134017" y="67686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164967</xdr:rowOff>
    </xdr:from>
    <xdr:to>
      <xdr:col>107</xdr:col>
      <xdr:colOff>101600</xdr:colOff>
      <xdr:row>39</xdr:row>
      <xdr:rowOff>95117</xdr:rowOff>
    </xdr:to>
    <xdr:sp macro="" textlink="">
      <xdr:nvSpPr>
        <xdr:cNvPr id="759" name="楕円 758">
          <a:extLst>
            <a:ext uri="{FF2B5EF4-FFF2-40B4-BE49-F238E27FC236}">
              <a16:creationId xmlns:a16="http://schemas.microsoft.com/office/drawing/2014/main" id="{DBB1F699-B3CB-4A43-9329-550AEF246A28}"/>
            </a:ext>
          </a:extLst>
        </xdr:cNvPr>
        <xdr:cNvSpPr/>
      </xdr:nvSpPr>
      <xdr:spPr>
        <a:xfrm>
          <a:off x="20383500" y="6680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86244</xdr:rowOff>
    </xdr:from>
    <xdr:ext cx="249299" cy="259045"/>
    <xdr:sp macro="" textlink="">
      <xdr:nvSpPr>
        <xdr:cNvPr id="760" name="テキスト ボックス 759">
          <a:extLst>
            <a:ext uri="{FF2B5EF4-FFF2-40B4-BE49-F238E27FC236}">
              <a16:creationId xmlns:a16="http://schemas.microsoft.com/office/drawing/2014/main" id="{6B8AD54A-A8EF-4464-B743-011FA2C5FB6D}"/>
            </a:ext>
          </a:extLst>
        </xdr:cNvPr>
        <xdr:cNvSpPr txBox="1"/>
      </xdr:nvSpPr>
      <xdr:spPr>
        <a:xfrm>
          <a:off x="20309650" y="677279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164929</xdr:rowOff>
    </xdr:from>
    <xdr:to>
      <xdr:col>102</xdr:col>
      <xdr:colOff>165100</xdr:colOff>
      <xdr:row>39</xdr:row>
      <xdr:rowOff>95079</xdr:rowOff>
    </xdr:to>
    <xdr:sp macro="" textlink="">
      <xdr:nvSpPr>
        <xdr:cNvPr id="761" name="楕円 760">
          <a:extLst>
            <a:ext uri="{FF2B5EF4-FFF2-40B4-BE49-F238E27FC236}">
              <a16:creationId xmlns:a16="http://schemas.microsoft.com/office/drawing/2014/main" id="{DCA51155-198A-4062-B49B-FB46A1167C13}"/>
            </a:ext>
          </a:extLst>
        </xdr:cNvPr>
        <xdr:cNvSpPr/>
      </xdr:nvSpPr>
      <xdr:spPr>
        <a:xfrm>
          <a:off x="19494500" y="6680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86206</xdr:rowOff>
    </xdr:from>
    <xdr:ext cx="249299" cy="259045"/>
    <xdr:sp macro="" textlink="">
      <xdr:nvSpPr>
        <xdr:cNvPr id="762" name="テキスト ボックス 761">
          <a:extLst>
            <a:ext uri="{FF2B5EF4-FFF2-40B4-BE49-F238E27FC236}">
              <a16:creationId xmlns:a16="http://schemas.microsoft.com/office/drawing/2014/main" id="{161D9E59-0197-4E4C-8EBF-B2E47E3FE951}"/>
            </a:ext>
          </a:extLst>
        </xdr:cNvPr>
        <xdr:cNvSpPr txBox="1"/>
      </xdr:nvSpPr>
      <xdr:spPr>
        <a:xfrm>
          <a:off x="19420650" y="67727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164929</xdr:rowOff>
    </xdr:from>
    <xdr:to>
      <xdr:col>98</xdr:col>
      <xdr:colOff>38100</xdr:colOff>
      <xdr:row>39</xdr:row>
      <xdr:rowOff>95079</xdr:rowOff>
    </xdr:to>
    <xdr:sp macro="" textlink="">
      <xdr:nvSpPr>
        <xdr:cNvPr id="763" name="楕円 762">
          <a:extLst>
            <a:ext uri="{FF2B5EF4-FFF2-40B4-BE49-F238E27FC236}">
              <a16:creationId xmlns:a16="http://schemas.microsoft.com/office/drawing/2014/main" id="{A1E93E7A-D833-4C01-A825-C391F2ECCF56}"/>
            </a:ext>
          </a:extLst>
        </xdr:cNvPr>
        <xdr:cNvSpPr/>
      </xdr:nvSpPr>
      <xdr:spPr>
        <a:xfrm>
          <a:off x="18605500" y="6680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86206</xdr:rowOff>
    </xdr:from>
    <xdr:ext cx="249299" cy="259045"/>
    <xdr:sp macro="" textlink="">
      <xdr:nvSpPr>
        <xdr:cNvPr id="764" name="テキスト ボックス 763">
          <a:extLst>
            <a:ext uri="{FF2B5EF4-FFF2-40B4-BE49-F238E27FC236}">
              <a16:creationId xmlns:a16="http://schemas.microsoft.com/office/drawing/2014/main" id="{598A3707-3794-4E51-B5D6-BC72750FDD07}"/>
            </a:ext>
          </a:extLst>
        </xdr:cNvPr>
        <xdr:cNvSpPr txBox="1"/>
      </xdr:nvSpPr>
      <xdr:spPr>
        <a:xfrm>
          <a:off x="18531650" y="67727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5" name="正方形/長方形 764">
          <a:extLst>
            <a:ext uri="{FF2B5EF4-FFF2-40B4-BE49-F238E27FC236}">
              <a16:creationId xmlns:a16="http://schemas.microsoft.com/office/drawing/2014/main" id="{96A6C54E-0CD8-437F-89CB-9B18D306273D}"/>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6" name="正方形/長方形 765">
          <a:extLst>
            <a:ext uri="{FF2B5EF4-FFF2-40B4-BE49-F238E27FC236}">
              <a16:creationId xmlns:a16="http://schemas.microsoft.com/office/drawing/2014/main" id="{DF4FBCAB-66FF-4682-8ACE-7563AD81FE97}"/>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7" name="正方形/長方形 766">
          <a:extLst>
            <a:ext uri="{FF2B5EF4-FFF2-40B4-BE49-F238E27FC236}">
              <a16:creationId xmlns:a16="http://schemas.microsoft.com/office/drawing/2014/main" id="{8F33992C-6E26-44EF-8B51-9A0B57666953}"/>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8" name="正方形/長方形 767">
          <a:extLst>
            <a:ext uri="{FF2B5EF4-FFF2-40B4-BE49-F238E27FC236}">
              <a16:creationId xmlns:a16="http://schemas.microsoft.com/office/drawing/2014/main" id="{CFE329A3-D85C-4D00-A660-6EF787E7957A}"/>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9" name="正方形/長方形 768">
          <a:extLst>
            <a:ext uri="{FF2B5EF4-FFF2-40B4-BE49-F238E27FC236}">
              <a16:creationId xmlns:a16="http://schemas.microsoft.com/office/drawing/2014/main" id="{5C5483DA-D3D5-4195-A55B-BA5FAA170B0E}"/>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0" name="正方形/長方形 769">
          <a:extLst>
            <a:ext uri="{FF2B5EF4-FFF2-40B4-BE49-F238E27FC236}">
              <a16:creationId xmlns:a16="http://schemas.microsoft.com/office/drawing/2014/main" id="{6FF1DD0E-61E3-4C61-AB26-1F924C5F09DB}"/>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1" name="正方形/長方形 770">
          <a:extLst>
            <a:ext uri="{FF2B5EF4-FFF2-40B4-BE49-F238E27FC236}">
              <a16:creationId xmlns:a16="http://schemas.microsoft.com/office/drawing/2014/main" id="{58D72E8A-0F83-44F5-91DB-613FE9DE9F82}"/>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2" name="正方形/長方形 771">
          <a:extLst>
            <a:ext uri="{FF2B5EF4-FFF2-40B4-BE49-F238E27FC236}">
              <a16:creationId xmlns:a16="http://schemas.microsoft.com/office/drawing/2014/main" id="{6FAF6D18-35D0-49E1-854F-0EE98D509069}"/>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3" name="テキスト ボックス 772">
          <a:extLst>
            <a:ext uri="{FF2B5EF4-FFF2-40B4-BE49-F238E27FC236}">
              <a16:creationId xmlns:a16="http://schemas.microsoft.com/office/drawing/2014/main" id="{FCD71DC9-357C-471D-8958-AB7FACCB6A75}"/>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4" name="直線コネクタ 773">
          <a:extLst>
            <a:ext uri="{FF2B5EF4-FFF2-40B4-BE49-F238E27FC236}">
              <a16:creationId xmlns:a16="http://schemas.microsoft.com/office/drawing/2014/main" id="{458FE2F6-4945-4245-9752-9CAAA2B5A362}"/>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5" name="直線コネクタ 774">
          <a:extLst>
            <a:ext uri="{FF2B5EF4-FFF2-40B4-BE49-F238E27FC236}">
              <a16:creationId xmlns:a16="http://schemas.microsoft.com/office/drawing/2014/main" id="{99A4D06D-066A-44DD-99C0-08046EC61871}"/>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6" name="テキスト ボックス 775">
          <a:extLst>
            <a:ext uri="{FF2B5EF4-FFF2-40B4-BE49-F238E27FC236}">
              <a16:creationId xmlns:a16="http://schemas.microsoft.com/office/drawing/2014/main" id="{31F39992-AE0E-4C8B-8CF8-2FD9566AAD63}"/>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7" name="直線コネクタ 776">
          <a:extLst>
            <a:ext uri="{FF2B5EF4-FFF2-40B4-BE49-F238E27FC236}">
              <a16:creationId xmlns:a16="http://schemas.microsoft.com/office/drawing/2014/main" id="{C48D19E4-AB9D-4EA1-84A2-322B9B42E8F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78" name="テキスト ボックス 777">
          <a:extLst>
            <a:ext uri="{FF2B5EF4-FFF2-40B4-BE49-F238E27FC236}">
              <a16:creationId xmlns:a16="http://schemas.microsoft.com/office/drawing/2014/main" id="{42EAE81C-A73B-445E-95C0-F683D402335D}"/>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9" name="直線コネクタ 778">
          <a:extLst>
            <a:ext uri="{FF2B5EF4-FFF2-40B4-BE49-F238E27FC236}">
              <a16:creationId xmlns:a16="http://schemas.microsoft.com/office/drawing/2014/main" id="{DD042D3B-5A9B-4C5E-91F7-DC6AF7BFF9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80" name="テキスト ボックス 779">
          <a:extLst>
            <a:ext uri="{FF2B5EF4-FFF2-40B4-BE49-F238E27FC236}">
              <a16:creationId xmlns:a16="http://schemas.microsoft.com/office/drawing/2014/main" id="{806A5A34-0896-464F-84AC-E706693C215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1" name="直線コネクタ 780">
          <a:extLst>
            <a:ext uri="{FF2B5EF4-FFF2-40B4-BE49-F238E27FC236}">
              <a16:creationId xmlns:a16="http://schemas.microsoft.com/office/drawing/2014/main" id="{D0D5E3CB-4ECD-412D-B053-9E084B210783}"/>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82" name="テキスト ボックス 781">
          <a:extLst>
            <a:ext uri="{FF2B5EF4-FFF2-40B4-BE49-F238E27FC236}">
              <a16:creationId xmlns:a16="http://schemas.microsoft.com/office/drawing/2014/main" id="{432E1E25-1E0C-47F3-85AA-572F5DE81685}"/>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a:extLst>
            <a:ext uri="{FF2B5EF4-FFF2-40B4-BE49-F238E27FC236}">
              <a16:creationId xmlns:a16="http://schemas.microsoft.com/office/drawing/2014/main" id="{ED908306-1D8F-4DFE-A408-BE4D4881AB6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4" name="テキスト ボックス 783">
          <a:extLst>
            <a:ext uri="{FF2B5EF4-FFF2-40B4-BE49-F238E27FC236}">
              <a16:creationId xmlns:a16="http://schemas.microsoft.com/office/drawing/2014/main" id="{BE24BF05-86E8-4025-8D87-432F5C639065}"/>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貸付金グラフ枠">
          <a:extLst>
            <a:ext uri="{FF2B5EF4-FFF2-40B4-BE49-F238E27FC236}">
              <a16:creationId xmlns:a16="http://schemas.microsoft.com/office/drawing/2014/main" id="{FB62E5CF-A576-4BA6-ABCF-CFEB60763AE5}"/>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52</xdr:row>
      <xdr:rowOff>17650</xdr:rowOff>
    </xdr:from>
    <xdr:to>
      <xdr:col>116</xdr:col>
      <xdr:colOff>62864</xdr:colOff>
      <xdr:row>58</xdr:row>
      <xdr:rowOff>139700</xdr:rowOff>
    </xdr:to>
    <xdr:cxnSp macro="">
      <xdr:nvCxnSpPr>
        <xdr:cNvPr id="786" name="直線コネクタ 785">
          <a:extLst>
            <a:ext uri="{FF2B5EF4-FFF2-40B4-BE49-F238E27FC236}">
              <a16:creationId xmlns:a16="http://schemas.microsoft.com/office/drawing/2014/main" id="{C983CD71-2A15-4392-A51C-C9AD6471801D}"/>
            </a:ext>
          </a:extLst>
        </xdr:cNvPr>
        <xdr:cNvCxnSpPr/>
      </xdr:nvCxnSpPr>
      <xdr:spPr>
        <a:xfrm flipV="1">
          <a:off x="22159595" y="8933050"/>
          <a:ext cx="1269" cy="1150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7" name="貸付金最小値テキスト">
          <a:extLst>
            <a:ext uri="{FF2B5EF4-FFF2-40B4-BE49-F238E27FC236}">
              <a16:creationId xmlns:a16="http://schemas.microsoft.com/office/drawing/2014/main" id="{AB78D33F-4793-4586-9D80-2DA0727502A6}"/>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8" name="直線コネクタ 787">
          <a:extLst>
            <a:ext uri="{FF2B5EF4-FFF2-40B4-BE49-F238E27FC236}">
              <a16:creationId xmlns:a16="http://schemas.microsoft.com/office/drawing/2014/main" id="{974D14E8-60EB-4BFE-ACF6-A5BD8638DCE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135777</xdr:rowOff>
    </xdr:from>
    <xdr:ext cx="534377" cy="259045"/>
    <xdr:sp macro="" textlink="">
      <xdr:nvSpPr>
        <xdr:cNvPr id="789" name="貸付金最大値テキスト">
          <a:extLst>
            <a:ext uri="{FF2B5EF4-FFF2-40B4-BE49-F238E27FC236}">
              <a16:creationId xmlns:a16="http://schemas.microsoft.com/office/drawing/2014/main" id="{8DA0B6CC-5CC6-4486-9FA9-79B275767709}"/>
            </a:ext>
          </a:extLst>
        </xdr:cNvPr>
        <xdr:cNvSpPr txBox="1"/>
      </xdr:nvSpPr>
      <xdr:spPr>
        <a:xfrm>
          <a:off x="22212300" y="8708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52</xdr:row>
      <xdr:rowOff>17650</xdr:rowOff>
    </xdr:from>
    <xdr:to>
      <xdr:col>116</xdr:col>
      <xdr:colOff>152400</xdr:colOff>
      <xdr:row>52</xdr:row>
      <xdr:rowOff>17650</xdr:rowOff>
    </xdr:to>
    <xdr:cxnSp macro="">
      <xdr:nvCxnSpPr>
        <xdr:cNvPr id="790" name="直線コネクタ 789">
          <a:extLst>
            <a:ext uri="{FF2B5EF4-FFF2-40B4-BE49-F238E27FC236}">
              <a16:creationId xmlns:a16="http://schemas.microsoft.com/office/drawing/2014/main" id="{551AF63B-01F7-4425-B085-429710AA502A}"/>
            </a:ext>
          </a:extLst>
        </xdr:cNvPr>
        <xdr:cNvCxnSpPr/>
      </xdr:nvCxnSpPr>
      <xdr:spPr>
        <a:xfrm>
          <a:off x="22072600" y="8933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104998</xdr:rowOff>
    </xdr:from>
    <xdr:to>
      <xdr:col>116</xdr:col>
      <xdr:colOff>63500</xdr:colOff>
      <xdr:row>58</xdr:row>
      <xdr:rowOff>112314</xdr:rowOff>
    </xdr:to>
    <xdr:cxnSp macro="">
      <xdr:nvCxnSpPr>
        <xdr:cNvPr id="791" name="直線コネクタ 790">
          <a:extLst>
            <a:ext uri="{FF2B5EF4-FFF2-40B4-BE49-F238E27FC236}">
              <a16:creationId xmlns:a16="http://schemas.microsoft.com/office/drawing/2014/main" id="{AD65DE30-6195-418F-BA0B-50BCA87BAC98}"/>
            </a:ext>
          </a:extLst>
        </xdr:cNvPr>
        <xdr:cNvCxnSpPr/>
      </xdr:nvCxnSpPr>
      <xdr:spPr>
        <a:xfrm>
          <a:off x="21323300" y="10049098"/>
          <a:ext cx="838200" cy="7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6415</xdr:rowOff>
    </xdr:from>
    <xdr:ext cx="469744" cy="259045"/>
    <xdr:sp macro="" textlink="">
      <xdr:nvSpPr>
        <xdr:cNvPr id="792" name="貸付金平均値テキスト">
          <a:extLst>
            <a:ext uri="{FF2B5EF4-FFF2-40B4-BE49-F238E27FC236}">
              <a16:creationId xmlns:a16="http://schemas.microsoft.com/office/drawing/2014/main" id="{6A8969AC-9CD6-4C76-A0F6-D2D75E860740}"/>
            </a:ext>
          </a:extLst>
        </xdr:cNvPr>
        <xdr:cNvSpPr txBox="1"/>
      </xdr:nvSpPr>
      <xdr:spPr>
        <a:xfrm>
          <a:off x="22212300" y="97790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154988</xdr:rowOff>
    </xdr:from>
    <xdr:to>
      <xdr:col>116</xdr:col>
      <xdr:colOff>114300</xdr:colOff>
      <xdr:row>58</xdr:row>
      <xdr:rowOff>85138</xdr:rowOff>
    </xdr:to>
    <xdr:sp macro="" textlink="">
      <xdr:nvSpPr>
        <xdr:cNvPr id="793" name="フローチャート: 判断 792">
          <a:extLst>
            <a:ext uri="{FF2B5EF4-FFF2-40B4-BE49-F238E27FC236}">
              <a16:creationId xmlns:a16="http://schemas.microsoft.com/office/drawing/2014/main" id="{4294163D-2F76-46FA-8E6E-DB0F4BA71C49}"/>
            </a:ext>
          </a:extLst>
        </xdr:cNvPr>
        <xdr:cNvSpPr/>
      </xdr:nvSpPr>
      <xdr:spPr>
        <a:xfrm>
          <a:off x="22110700" y="9927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100518</xdr:rowOff>
    </xdr:from>
    <xdr:to>
      <xdr:col>111</xdr:col>
      <xdr:colOff>177800</xdr:colOff>
      <xdr:row>58</xdr:row>
      <xdr:rowOff>104998</xdr:rowOff>
    </xdr:to>
    <xdr:cxnSp macro="">
      <xdr:nvCxnSpPr>
        <xdr:cNvPr id="794" name="直線コネクタ 793">
          <a:extLst>
            <a:ext uri="{FF2B5EF4-FFF2-40B4-BE49-F238E27FC236}">
              <a16:creationId xmlns:a16="http://schemas.microsoft.com/office/drawing/2014/main" id="{134FD288-67B4-489B-8DDE-63C11A1A3D4D}"/>
            </a:ext>
          </a:extLst>
        </xdr:cNvPr>
        <xdr:cNvCxnSpPr/>
      </xdr:nvCxnSpPr>
      <xdr:spPr>
        <a:xfrm>
          <a:off x="20434300" y="10044618"/>
          <a:ext cx="889000" cy="4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136106</xdr:rowOff>
    </xdr:from>
    <xdr:to>
      <xdr:col>112</xdr:col>
      <xdr:colOff>38100</xdr:colOff>
      <xdr:row>58</xdr:row>
      <xdr:rowOff>66256</xdr:rowOff>
    </xdr:to>
    <xdr:sp macro="" textlink="">
      <xdr:nvSpPr>
        <xdr:cNvPr id="795" name="フローチャート: 判断 794">
          <a:extLst>
            <a:ext uri="{FF2B5EF4-FFF2-40B4-BE49-F238E27FC236}">
              <a16:creationId xmlns:a16="http://schemas.microsoft.com/office/drawing/2014/main" id="{F3547F2F-484F-425D-B211-6C84B1463941}"/>
            </a:ext>
          </a:extLst>
        </xdr:cNvPr>
        <xdr:cNvSpPr/>
      </xdr:nvSpPr>
      <xdr:spPr>
        <a:xfrm>
          <a:off x="21272500" y="9908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82783</xdr:rowOff>
    </xdr:from>
    <xdr:ext cx="469744" cy="259045"/>
    <xdr:sp macro="" textlink="">
      <xdr:nvSpPr>
        <xdr:cNvPr id="796" name="テキスト ボックス 795">
          <a:extLst>
            <a:ext uri="{FF2B5EF4-FFF2-40B4-BE49-F238E27FC236}">
              <a16:creationId xmlns:a16="http://schemas.microsoft.com/office/drawing/2014/main" id="{432898FB-3A01-4CDB-9975-6106E33E492D}"/>
            </a:ext>
          </a:extLst>
        </xdr:cNvPr>
        <xdr:cNvSpPr txBox="1"/>
      </xdr:nvSpPr>
      <xdr:spPr>
        <a:xfrm>
          <a:off x="21088428" y="9683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91763</xdr:rowOff>
    </xdr:from>
    <xdr:to>
      <xdr:col>107</xdr:col>
      <xdr:colOff>50800</xdr:colOff>
      <xdr:row>58</xdr:row>
      <xdr:rowOff>100518</xdr:rowOff>
    </xdr:to>
    <xdr:cxnSp macro="">
      <xdr:nvCxnSpPr>
        <xdr:cNvPr id="797" name="直線コネクタ 796">
          <a:extLst>
            <a:ext uri="{FF2B5EF4-FFF2-40B4-BE49-F238E27FC236}">
              <a16:creationId xmlns:a16="http://schemas.microsoft.com/office/drawing/2014/main" id="{E93EF439-A6BE-4F62-9C0B-A5DE2D4FE561}"/>
            </a:ext>
          </a:extLst>
        </xdr:cNvPr>
        <xdr:cNvCxnSpPr/>
      </xdr:nvCxnSpPr>
      <xdr:spPr>
        <a:xfrm>
          <a:off x="19545300" y="10035863"/>
          <a:ext cx="889000" cy="8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123853</xdr:rowOff>
    </xdr:from>
    <xdr:to>
      <xdr:col>107</xdr:col>
      <xdr:colOff>101600</xdr:colOff>
      <xdr:row>58</xdr:row>
      <xdr:rowOff>54003</xdr:rowOff>
    </xdr:to>
    <xdr:sp macro="" textlink="">
      <xdr:nvSpPr>
        <xdr:cNvPr id="798" name="フローチャート: 判断 797">
          <a:extLst>
            <a:ext uri="{FF2B5EF4-FFF2-40B4-BE49-F238E27FC236}">
              <a16:creationId xmlns:a16="http://schemas.microsoft.com/office/drawing/2014/main" id="{69E2E01E-881E-40E5-88A9-0C9E115323E3}"/>
            </a:ext>
          </a:extLst>
        </xdr:cNvPr>
        <xdr:cNvSpPr/>
      </xdr:nvSpPr>
      <xdr:spPr>
        <a:xfrm>
          <a:off x="20383500" y="9896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70530</xdr:rowOff>
    </xdr:from>
    <xdr:ext cx="469744" cy="259045"/>
    <xdr:sp macro="" textlink="">
      <xdr:nvSpPr>
        <xdr:cNvPr id="799" name="テキスト ボックス 798">
          <a:extLst>
            <a:ext uri="{FF2B5EF4-FFF2-40B4-BE49-F238E27FC236}">
              <a16:creationId xmlns:a16="http://schemas.microsoft.com/office/drawing/2014/main" id="{48C25CB0-D159-4839-97D8-B3737A613201}"/>
            </a:ext>
          </a:extLst>
        </xdr:cNvPr>
        <xdr:cNvSpPr txBox="1"/>
      </xdr:nvSpPr>
      <xdr:spPr>
        <a:xfrm>
          <a:off x="20199428" y="9671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87511</xdr:rowOff>
    </xdr:from>
    <xdr:to>
      <xdr:col>102</xdr:col>
      <xdr:colOff>114300</xdr:colOff>
      <xdr:row>58</xdr:row>
      <xdr:rowOff>91763</xdr:rowOff>
    </xdr:to>
    <xdr:cxnSp macro="">
      <xdr:nvCxnSpPr>
        <xdr:cNvPr id="800" name="直線コネクタ 799">
          <a:extLst>
            <a:ext uri="{FF2B5EF4-FFF2-40B4-BE49-F238E27FC236}">
              <a16:creationId xmlns:a16="http://schemas.microsoft.com/office/drawing/2014/main" id="{71E12A17-E820-40C3-A243-459A117A1411}"/>
            </a:ext>
          </a:extLst>
        </xdr:cNvPr>
        <xdr:cNvCxnSpPr/>
      </xdr:nvCxnSpPr>
      <xdr:spPr>
        <a:xfrm>
          <a:off x="18656300" y="10031611"/>
          <a:ext cx="889000" cy="4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152336</xdr:rowOff>
    </xdr:from>
    <xdr:to>
      <xdr:col>102</xdr:col>
      <xdr:colOff>165100</xdr:colOff>
      <xdr:row>58</xdr:row>
      <xdr:rowOff>82486</xdr:rowOff>
    </xdr:to>
    <xdr:sp macro="" textlink="">
      <xdr:nvSpPr>
        <xdr:cNvPr id="801" name="フローチャート: 判断 800">
          <a:extLst>
            <a:ext uri="{FF2B5EF4-FFF2-40B4-BE49-F238E27FC236}">
              <a16:creationId xmlns:a16="http://schemas.microsoft.com/office/drawing/2014/main" id="{93725873-990D-4E2A-BA33-4A8DA5A70D9A}"/>
            </a:ext>
          </a:extLst>
        </xdr:cNvPr>
        <xdr:cNvSpPr/>
      </xdr:nvSpPr>
      <xdr:spPr>
        <a:xfrm>
          <a:off x="19494500" y="9924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99013</xdr:rowOff>
    </xdr:from>
    <xdr:ext cx="469744" cy="259045"/>
    <xdr:sp macro="" textlink="">
      <xdr:nvSpPr>
        <xdr:cNvPr id="802" name="テキスト ボックス 801">
          <a:extLst>
            <a:ext uri="{FF2B5EF4-FFF2-40B4-BE49-F238E27FC236}">
              <a16:creationId xmlns:a16="http://schemas.microsoft.com/office/drawing/2014/main" id="{BF407440-5787-4171-B2A7-C39992BDA267}"/>
            </a:ext>
          </a:extLst>
        </xdr:cNvPr>
        <xdr:cNvSpPr txBox="1"/>
      </xdr:nvSpPr>
      <xdr:spPr>
        <a:xfrm>
          <a:off x="19310428" y="9700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10696</xdr:rowOff>
    </xdr:from>
    <xdr:to>
      <xdr:col>98</xdr:col>
      <xdr:colOff>38100</xdr:colOff>
      <xdr:row>58</xdr:row>
      <xdr:rowOff>112296</xdr:rowOff>
    </xdr:to>
    <xdr:sp macro="" textlink="">
      <xdr:nvSpPr>
        <xdr:cNvPr id="803" name="フローチャート: 判断 802">
          <a:extLst>
            <a:ext uri="{FF2B5EF4-FFF2-40B4-BE49-F238E27FC236}">
              <a16:creationId xmlns:a16="http://schemas.microsoft.com/office/drawing/2014/main" id="{23420997-F95F-49CF-888E-DCA281E56D68}"/>
            </a:ext>
          </a:extLst>
        </xdr:cNvPr>
        <xdr:cNvSpPr/>
      </xdr:nvSpPr>
      <xdr:spPr>
        <a:xfrm>
          <a:off x="18605500" y="9954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128823</xdr:rowOff>
    </xdr:from>
    <xdr:ext cx="469744" cy="259045"/>
    <xdr:sp macro="" textlink="">
      <xdr:nvSpPr>
        <xdr:cNvPr id="804" name="テキスト ボックス 803">
          <a:extLst>
            <a:ext uri="{FF2B5EF4-FFF2-40B4-BE49-F238E27FC236}">
              <a16:creationId xmlns:a16="http://schemas.microsoft.com/office/drawing/2014/main" id="{183EE218-4F18-4B6D-B761-A25864380C31}"/>
            </a:ext>
          </a:extLst>
        </xdr:cNvPr>
        <xdr:cNvSpPr txBox="1"/>
      </xdr:nvSpPr>
      <xdr:spPr>
        <a:xfrm>
          <a:off x="18421428" y="9730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EF37CE27-9C92-4FDD-94D3-DEF712BE1669}"/>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7560B4C9-4654-405E-A457-343FD196CD93}"/>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27EA0065-C8B3-4A09-9781-BEE4597AF40D}"/>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E29B1D59-1801-44C2-BF5E-44D7DF33B4F1}"/>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8E26DB6F-2166-401E-8A6F-F62CF683834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61514</xdr:rowOff>
    </xdr:from>
    <xdr:to>
      <xdr:col>116</xdr:col>
      <xdr:colOff>114300</xdr:colOff>
      <xdr:row>58</xdr:row>
      <xdr:rowOff>163114</xdr:rowOff>
    </xdr:to>
    <xdr:sp macro="" textlink="">
      <xdr:nvSpPr>
        <xdr:cNvPr id="810" name="楕円 809">
          <a:extLst>
            <a:ext uri="{FF2B5EF4-FFF2-40B4-BE49-F238E27FC236}">
              <a16:creationId xmlns:a16="http://schemas.microsoft.com/office/drawing/2014/main" id="{F3F72253-3B3C-4E0F-9260-5A62ECE8ABE1}"/>
            </a:ext>
          </a:extLst>
        </xdr:cNvPr>
        <xdr:cNvSpPr/>
      </xdr:nvSpPr>
      <xdr:spPr>
        <a:xfrm>
          <a:off x="22110700" y="10005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147891</xdr:rowOff>
    </xdr:from>
    <xdr:ext cx="469744" cy="259045"/>
    <xdr:sp macro="" textlink="">
      <xdr:nvSpPr>
        <xdr:cNvPr id="811" name="貸付金該当値テキスト">
          <a:extLst>
            <a:ext uri="{FF2B5EF4-FFF2-40B4-BE49-F238E27FC236}">
              <a16:creationId xmlns:a16="http://schemas.microsoft.com/office/drawing/2014/main" id="{89BFA48B-E4B3-476A-B457-7FE78F9C54AF}"/>
            </a:ext>
          </a:extLst>
        </xdr:cNvPr>
        <xdr:cNvSpPr txBox="1"/>
      </xdr:nvSpPr>
      <xdr:spPr>
        <a:xfrm>
          <a:off x="22212300" y="9920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54198</xdr:rowOff>
    </xdr:from>
    <xdr:to>
      <xdr:col>112</xdr:col>
      <xdr:colOff>38100</xdr:colOff>
      <xdr:row>58</xdr:row>
      <xdr:rowOff>155798</xdr:rowOff>
    </xdr:to>
    <xdr:sp macro="" textlink="">
      <xdr:nvSpPr>
        <xdr:cNvPr id="812" name="楕円 811">
          <a:extLst>
            <a:ext uri="{FF2B5EF4-FFF2-40B4-BE49-F238E27FC236}">
              <a16:creationId xmlns:a16="http://schemas.microsoft.com/office/drawing/2014/main" id="{76845F61-FAD9-41F4-9D5A-EF26D1A0CA07}"/>
            </a:ext>
          </a:extLst>
        </xdr:cNvPr>
        <xdr:cNvSpPr/>
      </xdr:nvSpPr>
      <xdr:spPr>
        <a:xfrm>
          <a:off x="21272500" y="9998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146925</xdr:rowOff>
    </xdr:from>
    <xdr:ext cx="469744" cy="259045"/>
    <xdr:sp macro="" textlink="">
      <xdr:nvSpPr>
        <xdr:cNvPr id="813" name="テキスト ボックス 812">
          <a:extLst>
            <a:ext uri="{FF2B5EF4-FFF2-40B4-BE49-F238E27FC236}">
              <a16:creationId xmlns:a16="http://schemas.microsoft.com/office/drawing/2014/main" id="{76DDE57B-A521-4CC8-BAF7-837C11CE0C40}"/>
            </a:ext>
          </a:extLst>
        </xdr:cNvPr>
        <xdr:cNvSpPr txBox="1"/>
      </xdr:nvSpPr>
      <xdr:spPr>
        <a:xfrm>
          <a:off x="21088428" y="10091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49718</xdr:rowOff>
    </xdr:from>
    <xdr:to>
      <xdr:col>107</xdr:col>
      <xdr:colOff>101600</xdr:colOff>
      <xdr:row>58</xdr:row>
      <xdr:rowOff>151318</xdr:rowOff>
    </xdr:to>
    <xdr:sp macro="" textlink="">
      <xdr:nvSpPr>
        <xdr:cNvPr id="814" name="楕円 813">
          <a:extLst>
            <a:ext uri="{FF2B5EF4-FFF2-40B4-BE49-F238E27FC236}">
              <a16:creationId xmlns:a16="http://schemas.microsoft.com/office/drawing/2014/main" id="{8D0B71B8-5719-4FBD-82AE-069110F88198}"/>
            </a:ext>
          </a:extLst>
        </xdr:cNvPr>
        <xdr:cNvSpPr/>
      </xdr:nvSpPr>
      <xdr:spPr>
        <a:xfrm>
          <a:off x="20383500" y="9993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142445</xdr:rowOff>
    </xdr:from>
    <xdr:ext cx="469744" cy="259045"/>
    <xdr:sp macro="" textlink="">
      <xdr:nvSpPr>
        <xdr:cNvPr id="815" name="テキスト ボックス 814">
          <a:extLst>
            <a:ext uri="{FF2B5EF4-FFF2-40B4-BE49-F238E27FC236}">
              <a16:creationId xmlns:a16="http://schemas.microsoft.com/office/drawing/2014/main" id="{B8AAE5CD-CDFB-4995-82B0-A9EEC9B97A2F}"/>
            </a:ext>
          </a:extLst>
        </xdr:cNvPr>
        <xdr:cNvSpPr txBox="1"/>
      </xdr:nvSpPr>
      <xdr:spPr>
        <a:xfrm>
          <a:off x="20199428" y="10086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40963</xdr:rowOff>
    </xdr:from>
    <xdr:to>
      <xdr:col>102</xdr:col>
      <xdr:colOff>165100</xdr:colOff>
      <xdr:row>58</xdr:row>
      <xdr:rowOff>142563</xdr:rowOff>
    </xdr:to>
    <xdr:sp macro="" textlink="">
      <xdr:nvSpPr>
        <xdr:cNvPr id="816" name="楕円 815">
          <a:extLst>
            <a:ext uri="{FF2B5EF4-FFF2-40B4-BE49-F238E27FC236}">
              <a16:creationId xmlns:a16="http://schemas.microsoft.com/office/drawing/2014/main" id="{32B68AA2-3C1D-4072-9A7E-07CA99F26A18}"/>
            </a:ext>
          </a:extLst>
        </xdr:cNvPr>
        <xdr:cNvSpPr/>
      </xdr:nvSpPr>
      <xdr:spPr>
        <a:xfrm>
          <a:off x="19494500" y="9985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133690</xdr:rowOff>
    </xdr:from>
    <xdr:ext cx="469744" cy="259045"/>
    <xdr:sp macro="" textlink="">
      <xdr:nvSpPr>
        <xdr:cNvPr id="817" name="テキスト ボックス 816">
          <a:extLst>
            <a:ext uri="{FF2B5EF4-FFF2-40B4-BE49-F238E27FC236}">
              <a16:creationId xmlns:a16="http://schemas.microsoft.com/office/drawing/2014/main" id="{A2F5667F-E296-4298-B23A-C39EDD63F071}"/>
            </a:ext>
          </a:extLst>
        </xdr:cNvPr>
        <xdr:cNvSpPr txBox="1"/>
      </xdr:nvSpPr>
      <xdr:spPr>
        <a:xfrm>
          <a:off x="19310428" y="10077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36711</xdr:rowOff>
    </xdr:from>
    <xdr:to>
      <xdr:col>98</xdr:col>
      <xdr:colOff>38100</xdr:colOff>
      <xdr:row>58</xdr:row>
      <xdr:rowOff>138311</xdr:rowOff>
    </xdr:to>
    <xdr:sp macro="" textlink="">
      <xdr:nvSpPr>
        <xdr:cNvPr id="818" name="楕円 817">
          <a:extLst>
            <a:ext uri="{FF2B5EF4-FFF2-40B4-BE49-F238E27FC236}">
              <a16:creationId xmlns:a16="http://schemas.microsoft.com/office/drawing/2014/main" id="{F7345773-40D2-4A67-870C-188F5AEFEBF0}"/>
            </a:ext>
          </a:extLst>
        </xdr:cNvPr>
        <xdr:cNvSpPr/>
      </xdr:nvSpPr>
      <xdr:spPr>
        <a:xfrm>
          <a:off x="18605500" y="9980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129438</xdr:rowOff>
    </xdr:from>
    <xdr:ext cx="469744" cy="259045"/>
    <xdr:sp macro="" textlink="">
      <xdr:nvSpPr>
        <xdr:cNvPr id="819" name="テキスト ボックス 818">
          <a:extLst>
            <a:ext uri="{FF2B5EF4-FFF2-40B4-BE49-F238E27FC236}">
              <a16:creationId xmlns:a16="http://schemas.microsoft.com/office/drawing/2014/main" id="{CCF06855-65BA-4A03-B144-8FBC6F3CAEF0}"/>
            </a:ext>
          </a:extLst>
        </xdr:cNvPr>
        <xdr:cNvSpPr txBox="1"/>
      </xdr:nvSpPr>
      <xdr:spPr>
        <a:xfrm>
          <a:off x="18421428" y="10073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0" name="正方形/長方形 819">
          <a:extLst>
            <a:ext uri="{FF2B5EF4-FFF2-40B4-BE49-F238E27FC236}">
              <a16:creationId xmlns:a16="http://schemas.microsoft.com/office/drawing/2014/main" id="{6C04C6F2-9D58-4B0E-B964-FC729358C9CC}"/>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1" name="正方形/長方形 820">
          <a:extLst>
            <a:ext uri="{FF2B5EF4-FFF2-40B4-BE49-F238E27FC236}">
              <a16:creationId xmlns:a16="http://schemas.microsoft.com/office/drawing/2014/main" id="{5B851840-73D8-4CEA-A255-74676A05FB74}"/>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2" name="正方形/長方形 821">
          <a:extLst>
            <a:ext uri="{FF2B5EF4-FFF2-40B4-BE49-F238E27FC236}">
              <a16:creationId xmlns:a16="http://schemas.microsoft.com/office/drawing/2014/main" id="{40FECE73-DA4E-48F6-A101-CBE2D810127E}"/>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3" name="正方形/長方形 822">
          <a:extLst>
            <a:ext uri="{FF2B5EF4-FFF2-40B4-BE49-F238E27FC236}">
              <a16:creationId xmlns:a16="http://schemas.microsoft.com/office/drawing/2014/main" id="{8E7DD405-9305-4C64-95CB-563EDB0A347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4" name="正方形/長方形 823">
          <a:extLst>
            <a:ext uri="{FF2B5EF4-FFF2-40B4-BE49-F238E27FC236}">
              <a16:creationId xmlns:a16="http://schemas.microsoft.com/office/drawing/2014/main" id="{67555A3D-B341-4D0F-9F57-C60A6819B76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5" name="正方形/長方形 824">
          <a:extLst>
            <a:ext uri="{FF2B5EF4-FFF2-40B4-BE49-F238E27FC236}">
              <a16:creationId xmlns:a16="http://schemas.microsoft.com/office/drawing/2014/main" id="{6C65BA93-46CD-4880-BC5F-9EED33159C0B}"/>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6" name="正方形/長方形 825">
          <a:extLst>
            <a:ext uri="{FF2B5EF4-FFF2-40B4-BE49-F238E27FC236}">
              <a16:creationId xmlns:a16="http://schemas.microsoft.com/office/drawing/2014/main" id="{31E058E7-6A4A-42B0-B4A0-5122C4826E4E}"/>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7" name="正方形/長方形 826">
          <a:extLst>
            <a:ext uri="{FF2B5EF4-FFF2-40B4-BE49-F238E27FC236}">
              <a16:creationId xmlns:a16="http://schemas.microsoft.com/office/drawing/2014/main" id="{AC2D9FE8-5607-49EC-9153-B3627BF725DB}"/>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8" name="テキスト ボックス 827">
          <a:extLst>
            <a:ext uri="{FF2B5EF4-FFF2-40B4-BE49-F238E27FC236}">
              <a16:creationId xmlns:a16="http://schemas.microsoft.com/office/drawing/2014/main" id="{92F31913-A6B2-4E17-9CA6-222CC00618B1}"/>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9" name="直線コネクタ 828">
          <a:extLst>
            <a:ext uri="{FF2B5EF4-FFF2-40B4-BE49-F238E27FC236}">
              <a16:creationId xmlns:a16="http://schemas.microsoft.com/office/drawing/2014/main" id="{0CEF52D1-C0BF-4DDA-AA69-0B0B03B43323}"/>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0" name="テキスト ボックス 829">
          <a:extLst>
            <a:ext uri="{FF2B5EF4-FFF2-40B4-BE49-F238E27FC236}">
              <a16:creationId xmlns:a16="http://schemas.microsoft.com/office/drawing/2014/main" id="{2579E672-CF84-481B-A429-D8114DADBFCF}"/>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1" name="直線コネクタ 830">
          <a:extLst>
            <a:ext uri="{FF2B5EF4-FFF2-40B4-BE49-F238E27FC236}">
              <a16:creationId xmlns:a16="http://schemas.microsoft.com/office/drawing/2014/main" id="{5DFC7054-F8FD-4BEF-AB64-3A14773722F1}"/>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2" name="テキスト ボックス 831">
          <a:extLst>
            <a:ext uri="{FF2B5EF4-FFF2-40B4-BE49-F238E27FC236}">
              <a16:creationId xmlns:a16="http://schemas.microsoft.com/office/drawing/2014/main" id="{B3E62B47-8984-4174-8772-25275DEB6C02}"/>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3" name="直線コネクタ 832">
          <a:extLst>
            <a:ext uri="{FF2B5EF4-FFF2-40B4-BE49-F238E27FC236}">
              <a16:creationId xmlns:a16="http://schemas.microsoft.com/office/drawing/2014/main" id="{FF73AA16-4D92-4A08-AAC0-08E35E590936}"/>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4" name="テキスト ボックス 833">
          <a:extLst>
            <a:ext uri="{FF2B5EF4-FFF2-40B4-BE49-F238E27FC236}">
              <a16:creationId xmlns:a16="http://schemas.microsoft.com/office/drawing/2014/main" id="{DDB84252-4F7A-4E5B-B90F-7226D3A2F89B}"/>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5" name="直線コネクタ 834">
          <a:extLst>
            <a:ext uri="{FF2B5EF4-FFF2-40B4-BE49-F238E27FC236}">
              <a16:creationId xmlns:a16="http://schemas.microsoft.com/office/drawing/2014/main" id="{07BAACF7-E1A0-410F-A029-DEF392BCA00C}"/>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36" name="テキスト ボックス 835">
          <a:extLst>
            <a:ext uri="{FF2B5EF4-FFF2-40B4-BE49-F238E27FC236}">
              <a16:creationId xmlns:a16="http://schemas.microsoft.com/office/drawing/2014/main" id="{7C748BF8-D083-4A47-BE76-027A8C4896C2}"/>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7" name="直線コネクタ 836">
          <a:extLst>
            <a:ext uri="{FF2B5EF4-FFF2-40B4-BE49-F238E27FC236}">
              <a16:creationId xmlns:a16="http://schemas.microsoft.com/office/drawing/2014/main" id="{193AC997-6283-4E1D-8CFF-0EE79422FE24}"/>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38" name="テキスト ボックス 837">
          <a:extLst>
            <a:ext uri="{FF2B5EF4-FFF2-40B4-BE49-F238E27FC236}">
              <a16:creationId xmlns:a16="http://schemas.microsoft.com/office/drawing/2014/main" id="{F2FD5AE9-9213-4731-B46F-75ADCC2FD811}"/>
            </a:ext>
          </a:extLst>
        </xdr:cNvPr>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9" name="直線コネクタ 838">
          <a:extLst>
            <a:ext uri="{FF2B5EF4-FFF2-40B4-BE49-F238E27FC236}">
              <a16:creationId xmlns:a16="http://schemas.microsoft.com/office/drawing/2014/main" id="{51BCA1AC-D2A2-49FE-9AEB-B10F935B4C23}"/>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0" name="テキスト ボックス 839">
          <a:extLst>
            <a:ext uri="{FF2B5EF4-FFF2-40B4-BE49-F238E27FC236}">
              <a16:creationId xmlns:a16="http://schemas.microsoft.com/office/drawing/2014/main" id="{D47A7500-B879-47C4-B5DC-9B8E7AE8BB43}"/>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1" name="直線コネクタ 840">
          <a:extLst>
            <a:ext uri="{FF2B5EF4-FFF2-40B4-BE49-F238E27FC236}">
              <a16:creationId xmlns:a16="http://schemas.microsoft.com/office/drawing/2014/main" id="{9BE5A900-1C6B-4E3C-A9F1-AF1EC23DB786}"/>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2" name="テキスト ボックス 841">
          <a:extLst>
            <a:ext uri="{FF2B5EF4-FFF2-40B4-BE49-F238E27FC236}">
              <a16:creationId xmlns:a16="http://schemas.microsoft.com/office/drawing/2014/main" id="{D911FB84-1E1D-4201-B706-BCEFB4D67CEB}"/>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3" name="繰出金グラフ枠">
          <a:extLst>
            <a:ext uri="{FF2B5EF4-FFF2-40B4-BE49-F238E27FC236}">
              <a16:creationId xmlns:a16="http://schemas.microsoft.com/office/drawing/2014/main" id="{0BE7B6BD-A6F4-4E44-99B1-3D74277AB454}"/>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69</xdr:row>
      <xdr:rowOff>136868</xdr:rowOff>
    </xdr:from>
    <xdr:to>
      <xdr:col>116</xdr:col>
      <xdr:colOff>62864</xdr:colOff>
      <xdr:row>79</xdr:row>
      <xdr:rowOff>34455</xdr:rowOff>
    </xdr:to>
    <xdr:cxnSp macro="">
      <xdr:nvCxnSpPr>
        <xdr:cNvPr id="844" name="直線コネクタ 843">
          <a:extLst>
            <a:ext uri="{FF2B5EF4-FFF2-40B4-BE49-F238E27FC236}">
              <a16:creationId xmlns:a16="http://schemas.microsoft.com/office/drawing/2014/main" id="{2E8FA25F-72A4-4446-9B84-CDB590B58EFF}"/>
            </a:ext>
          </a:extLst>
        </xdr:cNvPr>
        <xdr:cNvCxnSpPr/>
      </xdr:nvCxnSpPr>
      <xdr:spPr>
        <a:xfrm flipV="1">
          <a:off x="22159595" y="11966918"/>
          <a:ext cx="1269" cy="1612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38282</xdr:rowOff>
    </xdr:from>
    <xdr:ext cx="534377" cy="259045"/>
    <xdr:sp macro="" textlink="">
      <xdr:nvSpPr>
        <xdr:cNvPr id="845" name="繰出金最小値テキスト">
          <a:extLst>
            <a:ext uri="{FF2B5EF4-FFF2-40B4-BE49-F238E27FC236}">
              <a16:creationId xmlns:a16="http://schemas.microsoft.com/office/drawing/2014/main" id="{01E5AF2A-4816-4933-BA30-BEB698191C61}"/>
            </a:ext>
          </a:extLst>
        </xdr:cNvPr>
        <xdr:cNvSpPr txBox="1"/>
      </xdr:nvSpPr>
      <xdr:spPr>
        <a:xfrm>
          <a:off x="22212300" y="13582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30,787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34455</xdr:rowOff>
    </xdr:from>
    <xdr:to>
      <xdr:col>116</xdr:col>
      <xdr:colOff>152400</xdr:colOff>
      <xdr:row>79</xdr:row>
      <xdr:rowOff>34455</xdr:rowOff>
    </xdr:to>
    <xdr:cxnSp macro="">
      <xdr:nvCxnSpPr>
        <xdr:cNvPr id="846" name="直線コネクタ 845">
          <a:extLst>
            <a:ext uri="{FF2B5EF4-FFF2-40B4-BE49-F238E27FC236}">
              <a16:creationId xmlns:a16="http://schemas.microsoft.com/office/drawing/2014/main" id="{F18BDBE3-9EDF-4FAB-87A3-E4EA408396BC}"/>
            </a:ext>
          </a:extLst>
        </xdr:cNvPr>
        <xdr:cNvCxnSpPr/>
      </xdr:nvCxnSpPr>
      <xdr:spPr>
        <a:xfrm>
          <a:off x="22072600" y="135790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83545</xdr:rowOff>
    </xdr:from>
    <xdr:ext cx="599010" cy="259045"/>
    <xdr:sp macro="" textlink="">
      <xdr:nvSpPr>
        <xdr:cNvPr id="847" name="繰出金最大値テキスト">
          <a:extLst>
            <a:ext uri="{FF2B5EF4-FFF2-40B4-BE49-F238E27FC236}">
              <a16:creationId xmlns:a16="http://schemas.microsoft.com/office/drawing/2014/main" id="{9A18DEBA-5C70-41C2-BA0A-B8BF54C45829}"/>
            </a:ext>
          </a:extLst>
        </xdr:cNvPr>
        <xdr:cNvSpPr txBox="1"/>
      </xdr:nvSpPr>
      <xdr:spPr>
        <a:xfrm>
          <a:off x="22212300" y="117421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69</xdr:row>
      <xdr:rowOff>136868</xdr:rowOff>
    </xdr:from>
    <xdr:to>
      <xdr:col>116</xdr:col>
      <xdr:colOff>152400</xdr:colOff>
      <xdr:row>69</xdr:row>
      <xdr:rowOff>136868</xdr:rowOff>
    </xdr:to>
    <xdr:cxnSp macro="">
      <xdr:nvCxnSpPr>
        <xdr:cNvPr id="848" name="直線コネクタ 847">
          <a:extLst>
            <a:ext uri="{FF2B5EF4-FFF2-40B4-BE49-F238E27FC236}">
              <a16:creationId xmlns:a16="http://schemas.microsoft.com/office/drawing/2014/main" id="{5AE8CC04-B03F-499C-BFD2-91F0586DA0BE}"/>
            </a:ext>
          </a:extLst>
        </xdr:cNvPr>
        <xdr:cNvCxnSpPr/>
      </xdr:nvCxnSpPr>
      <xdr:spPr>
        <a:xfrm>
          <a:off x="22072600" y="119669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110465</xdr:rowOff>
    </xdr:from>
    <xdr:to>
      <xdr:col>116</xdr:col>
      <xdr:colOff>63500</xdr:colOff>
      <xdr:row>77</xdr:row>
      <xdr:rowOff>131521</xdr:rowOff>
    </xdr:to>
    <xdr:cxnSp macro="">
      <xdr:nvCxnSpPr>
        <xdr:cNvPr id="849" name="直線コネクタ 848">
          <a:extLst>
            <a:ext uri="{FF2B5EF4-FFF2-40B4-BE49-F238E27FC236}">
              <a16:creationId xmlns:a16="http://schemas.microsoft.com/office/drawing/2014/main" id="{DE6EEA0D-1CE0-423D-AA21-EAB89B5FB70C}"/>
            </a:ext>
          </a:extLst>
        </xdr:cNvPr>
        <xdr:cNvCxnSpPr/>
      </xdr:nvCxnSpPr>
      <xdr:spPr>
        <a:xfrm flipV="1">
          <a:off x="21323300" y="13312115"/>
          <a:ext cx="838200" cy="21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117315</xdr:rowOff>
    </xdr:from>
    <xdr:ext cx="534377" cy="259045"/>
    <xdr:sp macro="" textlink="">
      <xdr:nvSpPr>
        <xdr:cNvPr id="850" name="繰出金平均値テキスト">
          <a:extLst>
            <a:ext uri="{FF2B5EF4-FFF2-40B4-BE49-F238E27FC236}">
              <a16:creationId xmlns:a16="http://schemas.microsoft.com/office/drawing/2014/main" id="{A1D826CE-7AF0-4504-9131-5728CB37B84A}"/>
            </a:ext>
          </a:extLst>
        </xdr:cNvPr>
        <xdr:cNvSpPr txBox="1"/>
      </xdr:nvSpPr>
      <xdr:spPr>
        <a:xfrm>
          <a:off x="22212300" y="129760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94438</xdr:rowOff>
    </xdr:from>
    <xdr:to>
      <xdr:col>116</xdr:col>
      <xdr:colOff>114300</xdr:colOff>
      <xdr:row>77</xdr:row>
      <xdr:rowOff>24588</xdr:rowOff>
    </xdr:to>
    <xdr:sp macro="" textlink="">
      <xdr:nvSpPr>
        <xdr:cNvPr id="851" name="フローチャート: 判断 850">
          <a:extLst>
            <a:ext uri="{FF2B5EF4-FFF2-40B4-BE49-F238E27FC236}">
              <a16:creationId xmlns:a16="http://schemas.microsoft.com/office/drawing/2014/main" id="{2A27CDB8-94EF-4966-8602-5D8D07220544}"/>
            </a:ext>
          </a:extLst>
        </xdr:cNvPr>
        <xdr:cNvSpPr/>
      </xdr:nvSpPr>
      <xdr:spPr>
        <a:xfrm>
          <a:off x="22110700" y="13124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131521</xdr:rowOff>
    </xdr:from>
    <xdr:to>
      <xdr:col>111</xdr:col>
      <xdr:colOff>177800</xdr:colOff>
      <xdr:row>77</xdr:row>
      <xdr:rowOff>158826</xdr:rowOff>
    </xdr:to>
    <xdr:cxnSp macro="">
      <xdr:nvCxnSpPr>
        <xdr:cNvPr id="852" name="直線コネクタ 851">
          <a:extLst>
            <a:ext uri="{FF2B5EF4-FFF2-40B4-BE49-F238E27FC236}">
              <a16:creationId xmlns:a16="http://schemas.microsoft.com/office/drawing/2014/main" id="{1EF2849C-23C8-4CD9-9167-D10F810D4C05}"/>
            </a:ext>
          </a:extLst>
        </xdr:cNvPr>
        <xdr:cNvCxnSpPr/>
      </xdr:nvCxnSpPr>
      <xdr:spPr>
        <a:xfrm flipV="1">
          <a:off x="20434300" y="13333171"/>
          <a:ext cx="889000" cy="27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109538</xdr:rowOff>
    </xdr:from>
    <xdr:to>
      <xdr:col>112</xdr:col>
      <xdr:colOff>38100</xdr:colOff>
      <xdr:row>77</xdr:row>
      <xdr:rowOff>39688</xdr:rowOff>
    </xdr:to>
    <xdr:sp macro="" textlink="">
      <xdr:nvSpPr>
        <xdr:cNvPr id="853" name="フローチャート: 判断 852">
          <a:extLst>
            <a:ext uri="{FF2B5EF4-FFF2-40B4-BE49-F238E27FC236}">
              <a16:creationId xmlns:a16="http://schemas.microsoft.com/office/drawing/2014/main" id="{2533F17B-DA81-4390-A30C-CA26990A0D09}"/>
            </a:ext>
          </a:extLst>
        </xdr:cNvPr>
        <xdr:cNvSpPr/>
      </xdr:nvSpPr>
      <xdr:spPr>
        <a:xfrm>
          <a:off x="21272500" y="1313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56215</xdr:rowOff>
    </xdr:from>
    <xdr:ext cx="534377" cy="259045"/>
    <xdr:sp macro="" textlink="">
      <xdr:nvSpPr>
        <xdr:cNvPr id="854" name="テキスト ボックス 853">
          <a:extLst>
            <a:ext uri="{FF2B5EF4-FFF2-40B4-BE49-F238E27FC236}">
              <a16:creationId xmlns:a16="http://schemas.microsoft.com/office/drawing/2014/main" id="{EE598CD7-03BF-4412-84A6-1089E2501B72}"/>
            </a:ext>
          </a:extLst>
        </xdr:cNvPr>
        <xdr:cNvSpPr txBox="1"/>
      </xdr:nvSpPr>
      <xdr:spPr>
        <a:xfrm>
          <a:off x="21056111" y="12914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125057</xdr:rowOff>
    </xdr:from>
    <xdr:to>
      <xdr:col>107</xdr:col>
      <xdr:colOff>50800</xdr:colOff>
      <xdr:row>77</xdr:row>
      <xdr:rowOff>158826</xdr:rowOff>
    </xdr:to>
    <xdr:cxnSp macro="">
      <xdr:nvCxnSpPr>
        <xdr:cNvPr id="855" name="直線コネクタ 854">
          <a:extLst>
            <a:ext uri="{FF2B5EF4-FFF2-40B4-BE49-F238E27FC236}">
              <a16:creationId xmlns:a16="http://schemas.microsoft.com/office/drawing/2014/main" id="{4D4ECFC7-CDB8-46F9-B1BF-9AB072B23C6B}"/>
            </a:ext>
          </a:extLst>
        </xdr:cNvPr>
        <xdr:cNvCxnSpPr/>
      </xdr:nvCxnSpPr>
      <xdr:spPr>
        <a:xfrm>
          <a:off x="19545300" y="13326707"/>
          <a:ext cx="889000" cy="33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96825</xdr:rowOff>
    </xdr:from>
    <xdr:to>
      <xdr:col>107</xdr:col>
      <xdr:colOff>101600</xdr:colOff>
      <xdr:row>77</xdr:row>
      <xdr:rowOff>26975</xdr:rowOff>
    </xdr:to>
    <xdr:sp macro="" textlink="">
      <xdr:nvSpPr>
        <xdr:cNvPr id="856" name="フローチャート: 判断 855">
          <a:extLst>
            <a:ext uri="{FF2B5EF4-FFF2-40B4-BE49-F238E27FC236}">
              <a16:creationId xmlns:a16="http://schemas.microsoft.com/office/drawing/2014/main" id="{057FBC49-D68E-45C6-AC7D-D9C01EC400EA}"/>
            </a:ext>
          </a:extLst>
        </xdr:cNvPr>
        <xdr:cNvSpPr/>
      </xdr:nvSpPr>
      <xdr:spPr>
        <a:xfrm>
          <a:off x="20383500" y="13127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43502</xdr:rowOff>
    </xdr:from>
    <xdr:ext cx="534377" cy="259045"/>
    <xdr:sp macro="" textlink="">
      <xdr:nvSpPr>
        <xdr:cNvPr id="857" name="テキスト ボックス 856">
          <a:extLst>
            <a:ext uri="{FF2B5EF4-FFF2-40B4-BE49-F238E27FC236}">
              <a16:creationId xmlns:a16="http://schemas.microsoft.com/office/drawing/2014/main" id="{4067A73B-23D0-4714-AC96-4842DC7045CC}"/>
            </a:ext>
          </a:extLst>
        </xdr:cNvPr>
        <xdr:cNvSpPr txBox="1"/>
      </xdr:nvSpPr>
      <xdr:spPr>
        <a:xfrm>
          <a:off x="20167111" y="12902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125057</xdr:rowOff>
    </xdr:from>
    <xdr:to>
      <xdr:col>102</xdr:col>
      <xdr:colOff>114300</xdr:colOff>
      <xdr:row>77</xdr:row>
      <xdr:rowOff>144272</xdr:rowOff>
    </xdr:to>
    <xdr:cxnSp macro="">
      <xdr:nvCxnSpPr>
        <xdr:cNvPr id="858" name="直線コネクタ 857">
          <a:extLst>
            <a:ext uri="{FF2B5EF4-FFF2-40B4-BE49-F238E27FC236}">
              <a16:creationId xmlns:a16="http://schemas.microsoft.com/office/drawing/2014/main" id="{EB0535E0-6F23-403C-A042-F99354E198DD}"/>
            </a:ext>
          </a:extLst>
        </xdr:cNvPr>
        <xdr:cNvCxnSpPr/>
      </xdr:nvCxnSpPr>
      <xdr:spPr>
        <a:xfrm flipV="1">
          <a:off x="18656300" y="13326707"/>
          <a:ext cx="889000" cy="19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50355</xdr:rowOff>
    </xdr:from>
    <xdr:to>
      <xdr:col>102</xdr:col>
      <xdr:colOff>165100</xdr:colOff>
      <xdr:row>76</xdr:row>
      <xdr:rowOff>151955</xdr:rowOff>
    </xdr:to>
    <xdr:sp macro="" textlink="">
      <xdr:nvSpPr>
        <xdr:cNvPr id="859" name="フローチャート: 判断 858">
          <a:extLst>
            <a:ext uri="{FF2B5EF4-FFF2-40B4-BE49-F238E27FC236}">
              <a16:creationId xmlns:a16="http://schemas.microsoft.com/office/drawing/2014/main" id="{BB8EF933-90EE-45D3-9C09-E4066C35A0C4}"/>
            </a:ext>
          </a:extLst>
        </xdr:cNvPr>
        <xdr:cNvSpPr/>
      </xdr:nvSpPr>
      <xdr:spPr>
        <a:xfrm>
          <a:off x="19494500" y="13080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168483</xdr:rowOff>
    </xdr:from>
    <xdr:ext cx="534377" cy="259045"/>
    <xdr:sp macro="" textlink="">
      <xdr:nvSpPr>
        <xdr:cNvPr id="860" name="テキスト ボックス 859">
          <a:extLst>
            <a:ext uri="{FF2B5EF4-FFF2-40B4-BE49-F238E27FC236}">
              <a16:creationId xmlns:a16="http://schemas.microsoft.com/office/drawing/2014/main" id="{895A9F78-B630-45F3-8CEB-0B91E94E863E}"/>
            </a:ext>
          </a:extLst>
        </xdr:cNvPr>
        <xdr:cNvSpPr txBox="1"/>
      </xdr:nvSpPr>
      <xdr:spPr>
        <a:xfrm>
          <a:off x="19278111" y="12855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111227</xdr:rowOff>
    </xdr:from>
    <xdr:to>
      <xdr:col>98</xdr:col>
      <xdr:colOff>38100</xdr:colOff>
      <xdr:row>77</xdr:row>
      <xdr:rowOff>41377</xdr:rowOff>
    </xdr:to>
    <xdr:sp macro="" textlink="">
      <xdr:nvSpPr>
        <xdr:cNvPr id="861" name="フローチャート: 判断 860">
          <a:extLst>
            <a:ext uri="{FF2B5EF4-FFF2-40B4-BE49-F238E27FC236}">
              <a16:creationId xmlns:a16="http://schemas.microsoft.com/office/drawing/2014/main" id="{A2EDB9CC-CA24-4F42-B187-1DBE996D9DDA}"/>
            </a:ext>
          </a:extLst>
        </xdr:cNvPr>
        <xdr:cNvSpPr/>
      </xdr:nvSpPr>
      <xdr:spPr>
        <a:xfrm>
          <a:off x="18605500" y="13141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57904</xdr:rowOff>
    </xdr:from>
    <xdr:ext cx="534377" cy="259045"/>
    <xdr:sp macro="" textlink="">
      <xdr:nvSpPr>
        <xdr:cNvPr id="862" name="テキスト ボックス 861">
          <a:extLst>
            <a:ext uri="{FF2B5EF4-FFF2-40B4-BE49-F238E27FC236}">
              <a16:creationId xmlns:a16="http://schemas.microsoft.com/office/drawing/2014/main" id="{DC68C615-EA42-44AE-B973-8652A0710728}"/>
            </a:ext>
          </a:extLst>
        </xdr:cNvPr>
        <xdr:cNvSpPr txBox="1"/>
      </xdr:nvSpPr>
      <xdr:spPr>
        <a:xfrm>
          <a:off x="18389111" y="12916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A8C4DAFB-59B9-420A-97A7-F599CCE6125E}"/>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38A05371-C8E6-4917-96B9-D80025CD35F6}"/>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52B88B5-5821-4A2D-87F0-81025A9E56B8}"/>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6180C70E-4725-4B29-A41A-F88261ABA682}"/>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9FACF237-7F5D-486F-AC0B-1957ADB6F5C8}"/>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59665</xdr:rowOff>
    </xdr:from>
    <xdr:to>
      <xdr:col>116</xdr:col>
      <xdr:colOff>114300</xdr:colOff>
      <xdr:row>77</xdr:row>
      <xdr:rowOff>161265</xdr:rowOff>
    </xdr:to>
    <xdr:sp macro="" textlink="">
      <xdr:nvSpPr>
        <xdr:cNvPr id="868" name="楕円 867">
          <a:extLst>
            <a:ext uri="{FF2B5EF4-FFF2-40B4-BE49-F238E27FC236}">
              <a16:creationId xmlns:a16="http://schemas.microsoft.com/office/drawing/2014/main" id="{6807EBB0-0226-4F8D-AE76-859631AC6BA2}"/>
            </a:ext>
          </a:extLst>
        </xdr:cNvPr>
        <xdr:cNvSpPr/>
      </xdr:nvSpPr>
      <xdr:spPr>
        <a:xfrm>
          <a:off x="22110700" y="13261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77</xdr:row>
      <xdr:rowOff>38092</xdr:rowOff>
    </xdr:from>
    <xdr:ext cx="534377" cy="259045"/>
    <xdr:sp macro="" textlink="">
      <xdr:nvSpPr>
        <xdr:cNvPr id="869" name="繰出金該当値テキスト">
          <a:extLst>
            <a:ext uri="{FF2B5EF4-FFF2-40B4-BE49-F238E27FC236}">
              <a16:creationId xmlns:a16="http://schemas.microsoft.com/office/drawing/2014/main" id="{3FB1E6B4-4330-4775-B9AB-E2178D8E594C}"/>
            </a:ext>
          </a:extLst>
        </xdr:cNvPr>
        <xdr:cNvSpPr txBox="1"/>
      </xdr:nvSpPr>
      <xdr:spPr>
        <a:xfrm>
          <a:off x="22212300" y="13239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80721</xdr:rowOff>
    </xdr:from>
    <xdr:to>
      <xdr:col>112</xdr:col>
      <xdr:colOff>38100</xdr:colOff>
      <xdr:row>78</xdr:row>
      <xdr:rowOff>10871</xdr:rowOff>
    </xdr:to>
    <xdr:sp macro="" textlink="">
      <xdr:nvSpPr>
        <xdr:cNvPr id="870" name="楕円 869">
          <a:extLst>
            <a:ext uri="{FF2B5EF4-FFF2-40B4-BE49-F238E27FC236}">
              <a16:creationId xmlns:a16="http://schemas.microsoft.com/office/drawing/2014/main" id="{59EFDD2B-4A82-4A29-8F11-569169BDCE7C}"/>
            </a:ext>
          </a:extLst>
        </xdr:cNvPr>
        <xdr:cNvSpPr/>
      </xdr:nvSpPr>
      <xdr:spPr>
        <a:xfrm>
          <a:off x="21272500" y="13282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78</xdr:row>
      <xdr:rowOff>1998</xdr:rowOff>
    </xdr:from>
    <xdr:ext cx="534377" cy="259045"/>
    <xdr:sp macro="" textlink="">
      <xdr:nvSpPr>
        <xdr:cNvPr id="871" name="テキスト ボックス 870">
          <a:extLst>
            <a:ext uri="{FF2B5EF4-FFF2-40B4-BE49-F238E27FC236}">
              <a16:creationId xmlns:a16="http://schemas.microsoft.com/office/drawing/2014/main" id="{E133C689-F7EE-4911-A1DF-7E53EB102A73}"/>
            </a:ext>
          </a:extLst>
        </xdr:cNvPr>
        <xdr:cNvSpPr txBox="1"/>
      </xdr:nvSpPr>
      <xdr:spPr>
        <a:xfrm>
          <a:off x="21056111" y="13375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108026</xdr:rowOff>
    </xdr:from>
    <xdr:to>
      <xdr:col>107</xdr:col>
      <xdr:colOff>101600</xdr:colOff>
      <xdr:row>78</xdr:row>
      <xdr:rowOff>38176</xdr:rowOff>
    </xdr:to>
    <xdr:sp macro="" textlink="">
      <xdr:nvSpPr>
        <xdr:cNvPr id="872" name="楕円 871">
          <a:extLst>
            <a:ext uri="{FF2B5EF4-FFF2-40B4-BE49-F238E27FC236}">
              <a16:creationId xmlns:a16="http://schemas.microsoft.com/office/drawing/2014/main" id="{D18466E2-330C-46C7-A622-F983EBE332E4}"/>
            </a:ext>
          </a:extLst>
        </xdr:cNvPr>
        <xdr:cNvSpPr/>
      </xdr:nvSpPr>
      <xdr:spPr>
        <a:xfrm>
          <a:off x="20383500" y="13309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78</xdr:row>
      <xdr:rowOff>29303</xdr:rowOff>
    </xdr:from>
    <xdr:ext cx="534377" cy="259045"/>
    <xdr:sp macro="" textlink="">
      <xdr:nvSpPr>
        <xdr:cNvPr id="873" name="テキスト ボックス 872">
          <a:extLst>
            <a:ext uri="{FF2B5EF4-FFF2-40B4-BE49-F238E27FC236}">
              <a16:creationId xmlns:a16="http://schemas.microsoft.com/office/drawing/2014/main" id="{2E0B4CE4-9052-4D1F-A9B9-C8A110F4A6FB}"/>
            </a:ext>
          </a:extLst>
        </xdr:cNvPr>
        <xdr:cNvSpPr txBox="1"/>
      </xdr:nvSpPr>
      <xdr:spPr>
        <a:xfrm>
          <a:off x="20167111" y="13402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74257</xdr:rowOff>
    </xdr:from>
    <xdr:to>
      <xdr:col>102</xdr:col>
      <xdr:colOff>165100</xdr:colOff>
      <xdr:row>78</xdr:row>
      <xdr:rowOff>4407</xdr:rowOff>
    </xdr:to>
    <xdr:sp macro="" textlink="">
      <xdr:nvSpPr>
        <xdr:cNvPr id="874" name="楕円 873">
          <a:extLst>
            <a:ext uri="{FF2B5EF4-FFF2-40B4-BE49-F238E27FC236}">
              <a16:creationId xmlns:a16="http://schemas.microsoft.com/office/drawing/2014/main" id="{0C2DC345-3A7E-4C7F-9AE1-048A19822294}"/>
            </a:ext>
          </a:extLst>
        </xdr:cNvPr>
        <xdr:cNvSpPr/>
      </xdr:nvSpPr>
      <xdr:spPr>
        <a:xfrm>
          <a:off x="19494500" y="13275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166984</xdr:rowOff>
    </xdr:from>
    <xdr:ext cx="534377" cy="259045"/>
    <xdr:sp macro="" textlink="">
      <xdr:nvSpPr>
        <xdr:cNvPr id="875" name="テキスト ボックス 874">
          <a:extLst>
            <a:ext uri="{FF2B5EF4-FFF2-40B4-BE49-F238E27FC236}">
              <a16:creationId xmlns:a16="http://schemas.microsoft.com/office/drawing/2014/main" id="{440D7A2F-9AC6-490E-A25D-A5DE87651C8B}"/>
            </a:ext>
          </a:extLst>
        </xdr:cNvPr>
        <xdr:cNvSpPr txBox="1"/>
      </xdr:nvSpPr>
      <xdr:spPr>
        <a:xfrm>
          <a:off x="19278111" y="13368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93472</xdr:rowOff>
    </xdr:from>
    <xdr:to>
      <xdr:col>98</xdr:col>
      <xdr:colOff>38100</xdr:colOff>
      <xdr:row>78</xdr:row>
      <xdr:rowOff>23622</xdr:rowOff>
    </xdr:to>
    <xdr:sp macro="" textlink="">
      <xdr:nvSpPr>
        <xdr:cNvPr id="876" name="楕円 875">
          <a:extLst>
            <a:ext uri="{FF2B5EF4-FFF2-40B4-BE49-F238E27FC236}">
              <a16:creationId xmlns:a16="http://schemas.microsoft.com/office/drawing/2014/main" id="{787E4DDD-0757-4121-A710-2705F2D5F9D8}"/>
            </a:ext>
          </a:extLst>
        </xdr:cNvPr>
        <xdr:cNvSpPr/>
      </xdr:nvSpPr>
      <xdr:spPr>
        <a:xfrm>
          <a:off x="18605500" y="13295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78</xdr:row>
      <xdr:rowOff>14749</xdr:rowOff>
    </xdr:from>
    <xdr:ext cx="534377" cy="259045"/>
    <xdr:sp macro="" textlink="">
      <xdr:nvSpPr>
        <xdr:cNvPr id="877" name="テキスト ボックス 876">
          <a:extLst>
            <a:ext uri="{FF2B5EF4-FFF2-40B4-BE49-F238E27FC236}">
              <a16:creationId xmlns:a16="http://schemas.microsoft.com/office/drawing/2014/main" id="{1AB8DDB1-C6D9-4029-BF33-30F4F49E43F1}"/>
            </a:ext>
          </a:extLst>
        </xdr:cNvPr>
        <xdr:cNvSpPr txBox="1"/>
      </xdr:nvSpPr>
      <xdr:spPr>
        <a:xfrm>
          <a:off x="18389111" y="13387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8" name="正方形/長方形 877">
          <a:extLst>
            <a:ext uri="{FF2B5EF4-FFF2-40B4-BE49-F238E27FC236}">
              <a16:creationId xmlns:a16="http://schemas.microsoft.com/office/drawing/2014/main" id="{C4AA8CA4-C6D6-4C9B-A47D-76A91EF383B2}"/>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9" name="正方形/長方形 878">
          <a:extLst>
            <a:ext uri="{FF2B5EF4-FFF2-40B4-BE49-F238E27FC236}">
              <a16:creationId xmlns:a16="http://schemas.microsoft.com/office/drawing/2014/main" id="{0124A01F-D80C-43C8-B26E-D2AA45E73116}"/>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0" name="正方形/長方形 879">
          <a:extLst>
            <a:ext uri="{FF2B5EF4-FFF2-40B4-BE49-F238E27FC236}">
              <a16:creationId xmlns:a16="http://schemas.microsoft.com/office/drawing/2014/main" id="{F9DF84E1-22A4-4243-883A-B52DB0FC5D07}"/>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1" name="正方形/長方形 880">
          <a:extLst>
            <a:ext uri="{FF2B5EF4-FFF2-40B4-BE49-F238E27FC236}">
              <a16:creationId xmlns:a16="http://schemas.microsoft.com/office/drawing/2014/main" id="{4C77C34D-85A8-42E3-9425-0FEA202633DE}"/>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2" name="正方形/長方形 881">
          <a:extLst>
            <a:ext uri="{FF2B5EF4-FFF2-40B4-BE49-F238E27FC236}">
              <a16:creationId xmlns:a16="http://schemas.microsoft.com/office/drawing/2014/main" id="{44B6D449-7069-448A-ADD7-C7A76ECF0CB2}"/>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3" name="正方形/長方形 882">
          <a:extLst>
            <a:ext uri="{FF2B5EF4-FFF2-40B4-BE49-F238E27FC236}">
              <a16:creationId xmlns:a16="http://schemas.microsoft.com/office/drawing/2014/main" id="{3CB78FA5-5CCE-4605-957A-A730FE059879}"/>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4" name="正方形/長方形 883">
          <a:extLst>
            <a:ext uri="{FF2B5EF4-FFF2-40B4-BE49-F238E27FC236}">
              <a16:creationId xmlns:a16="http://schemas.microsoft.com/office/drawing/2014/main" id="{488A2E7A-8864-4EE0-9257-288494F8581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5" name="正方形/長方形 884">
          <a:extLst>
            <a:ext uri="{FF2B5EF4-FFF2-40B4-BE49-F238E27FC236}">
              <a16:creationId xmlns:a16="http://schemas.microsoft.com/office/drawing/2014/main" id="{49239FDC-C1E2-4B49-B7EC-BEFA7805FA2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6" name="テキスト ボックス 885">
          <a:extLst>
            <a:ext uri="{FF2B5EF4-FFF2-40B4-BE49-F238E27FC236}">
              <a16:creationId xmlns:a16="http://schemas.microsoft.com/office/drawing/2014/main" id="{8A51DEDE-0ECA-42AC-9389-9B484C3F4071}"/>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7" name="直線コネクタ 886">
          <a:extLst>
            <a:ext uri="{FF2B5EF4-FFF2-40B4-BE49-F238E27FC236}">
              <a16:creationId xmlns:a16="http://schemas.microsoft.com/office/drawing/2014/main" id="{64CEA6C4-9630-44FE-BF13-8BF79269C95B}"/>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44450</xdr:rowOff>
    </xdr:from>
    <xdr:to>
      <xdr:col>120</xdr:col>
      <xdr:colOff>114300</xdr:colOff>
      <xdr:row>99</xdr:row>
      <xdr:rowOff>44450</xdr:rowOff>
    </xdr:to>
    <xdr:cxnSp macro="">
      <xdr:nvCxnSpPr>
        <xdr:cNvPr id="888" name="直線コネクタ 887">
          <a:extLst>
            <a:ext uri="{FF2B5EF4-FFF2-40B4-BE49-F238E27FC236}">
              <a16:creationId xmlns:a16="http://schemas.microsoft.com/office/drawing/2014/main" id="{ABEC37E6-02CD-4049-BA05-D251E121F318}"/>
            </a:ext>
          </a:extLst>
        </xdr:cNvPr>
        <xdr:cNvCxnSpPr/>
      </xdr:nvCxnSpPr>
      <xdr:spPr>
        <a:xfrm>
          <a:off x="18288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98</xdr:row>
      <xdr:rowOff>73677</xdr:rowOff>
    </xdr:from>
    <xdr:ext cx="248786" cy="259045"/>
    <xdr:sp macro="" textlink="">
      <xdr:nvSpPr>
        <xdr:cNvPr id="889" name="テキスト ボックス 888">
          <a:extLst>
            <a:ext uri="{FF2B5EF4-FFF2-40B4-BE49-F238E27FC236}">
              <a16:creationId xmlns:a16="http://schemas.microsoft.com/office/drawing/2014/main" id="{945C1ECC-5365-485C-8E5C-6C5EE90968E9}"/>
            </a:ext>
          </a:extLst>
        </xdr:cNvPr>
        <xdr:cNvSpPr txBox="1"/>
      </xdr:nvSpPr>
      <xdr:spPr>
        <a:xfrm>
          <a:off x="18039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6350</xdr:rowOff>
    </xdr:from>
    <xdr:to>
      <xdr:col>120</xdr:col>
      <xdr:colOff>114300</xdr:colOff>
      <xdr:row>97</xdr:row>
      <xdr:rowOff>6350</xdr:rowOff>
    </xdr:to>
    <xdr:cxnSp macro="">
      <xdr:nvCxnSpPr>
        <xdr:cNvPr id="890" name="直線コネクタ 889">
          <a:extLst>
            <a:ext uri="{FF2B5EF4-FFF2-40B4-BE49-F238E27FC236}">
              <a16:creationId xmlns:a16="http://schemas.microsoft.com/office/drawing/2014/main" id="{0FD4E6ED-406E-4647-B40B-7444790FD77D}"/>
            </a:ext>
          </a:extLst>
        </xdr:cNvPr>
        <xdr:cNvCxnSpPr/>
      </xdr:nvCxnSpPr>
      <xdr:spPr>
        <a:xfrm>
          <a:off x="18288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96</xdr:row>
      <xdr:rowOff>35577</xdr:rowOff>
    </xdr:from>
    <xdr:ext cx="312906" cy="259045"/>
    <xdr:sp macro="" textlink="">
      <xdr:nvSpPr>
        <xdr:cNvPr id="891" name="テキスト ボックス 890">
          <a:extLst>
            <a:ext uri="{FF2B5EF4-FFF2-40B4-BE49-F238E27FC236}">
              <a16:creationId xmlns:a16="http://schemas.microsoft.com/office/drawing/2014/main" id="{F8D70B1F-F25B-4E36-8596-9BA277CACD81}"/>
            </a:ext>
          </a:extLst>
        </xdr:cNvPr>
        <xdr:cNvSpPr txBox="1"/>
      </xdr:nvSpPr>
      <xdr:spPr>
        <a:xfrm>
          <a:off x="17975094" y="16494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892" name="直線コネクタ 891">
          <a:extLst>
            <a:ext uri="{FF2B5EF4-FFF2-40B4-BE49-F238E27FC236}">
              <a16:creationId xmlns:a16="http://schemas.microsoft.com/office/drawing/2014/main" id="{DEFC1DA8-1CD9-4875-92E5-FE7494DCBE47}"/>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93</xdr:row>
      <xdr:rowOff>168927</xdr:rowOff>
    </xdr:from>
    <xdr:ext cx="312906" cy="259045"/>
    <xdr:sp macro="" textlink="">
      <xdr:nvSpPr>
        <xdr:cNvPr id="893" name="テキスト ボックス 892">
          <a:extLst>
            <a:ext uri="{FF2B5EF4-FFF2-40B4-BE49-F238E27FC236}">
              <a16:creationId xmlns:a16="http://schemas.microsoft.com/office/drawing/2014/main" id="{AC37EFD2-AFF2-4D19-A341-58BE5A0CC0E9}"/>
            </a:ext>
          </a:extLst>
        </xdr:cNvPr>
        <xdr:cNvSpPr txBox="1"/>
      </xdr:nvSpPr>
      <xdr:spPr>
        <a:xfrm>
          <a:off x="17975094" y="16113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92</xdr:row>
      <xdr:rowOff>101600</xdr:rowOff>
    </xdr:from>
    <xdr:to>
      <xdr:col>120</xdr:col>
      <xdr:colOff>114300</xdr:colOff>
      <xdr:row>92</xdr:row>
      <xdr:rowOff>101600</xdr:rowOff>
    </xdr:to>
    <xdr:cxnSp macro="">
      <xdr:nvCxnSpPr>
        <xdr:cNvPr id="894" name="直線コネクタ 893">
          <a:extLst>
            <a:ext uri="{FF2B5EF4-FFF2-40B4-BE49-F238E27FC236}">
              <a16:creationId xmlns:a16="http://schemas.microsoft.com/office/drawing/2014/main" id="{94416981-A07D-4228-A177-A32E2515A096}"/>
            </a:ext>
          </a:extLst>
        </xdr:cNvPr>
        <xdr:cNvCxnSpPr/>
      </xdr:nvCxnSpPr>
      <xdr:spPr>
        <a:xfrm>
          <a:off x="18288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91</xdr:row>
      <xdr:rowOff>130827</xdr:rowOff>
    </xdr:from>
    <xdr:ext cx="312906" cy="259045"/>
    <xdr:sp macro="" textlink="">
      <xdr:nvSpPr>
        <xdr:cNvPr id="895" name="テキスト ボックス 894">
          <a:extLst>
            <a:ext uri="{FF2B5EF4-FFF2-40B4-BE49-F238E27FC236}">
              <a16:creationId xmlns:a16="http://schemas.microsoft.com/office/drawing/2014/main" id="{35CE43A9-875E-4201-8130-1E0873DFF96A}"/>
            </a:ext>
          </a:extLst>
        </xdr:cNvPr>
        <xdr:cNvSpPr txBox="1"/>
      </xdr:nvSpPr>
      <xdr:spPr>
        <a:xfrm>
          <a:off x="17975094" y="15732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63500</xdr:rowOff>
    </xdr:from>
    <xdr:to>
      <xdr:col>120</xdr:col>
      <xdr:colOff>114300</xdr:colOff>
      <xdr:row>90</xdr:row>
      <xdr:rowOff>63500</xdr:rowOff>
    </xdr:to>
    <xdr:cxnSp macro="">
      <xdr:nvCxnSpPr>
        <xdr:cNvPr id="896" name="直線コネクタ 895">
          <a:extLst>
            <a:ext uri="{FF2B5EF4-FFF2-40B4-BE49-F238E27FC236}">
              <a16:creationId xmlns:a16="http://schemas.microsoft.com/office/drawing/2014/main" id="{556319DD-ED7F-4A80-984A-D9C0FB4E0AD9}"/>
            </a:ext>
          </a:extLst>
        </xdr:cNvPr>
        <xdr:cNvCxnSpPr/>
      </xdr:nvCxnSpPr>
      <xdr:spPr>
        <a:xfrm>
          <a:off x="18288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89</xdr:row>
      <xdr:rowOff>92727</xdr:rowOff>
    </xdr:from>
    <xdr:ext cx="312906" cy="259045"/>
    <xdr:sp macro="" textlink="">
      <xdr:nvSpPr>
        <xdr:cNvPr id="897" name="テキスト ボックス 896">
          <a:extLst>
            <a:ext uri="{FF2B5EF4-FFF2-40B4-BE49-F238E27FC236}">
              <a16:creationId xmlns:a16="http://schemas.microsoft.com/office/drawing/2014/main" id="{60C32895-4A26-413E-8D1D-C9ECF12B5517}"/>
            </a:ext>
          </a:extLst>
        </xdr:cNvPr>
        <xdr:cNvSpPr txBox="1"/>
      </xdr:nvSpPr>
      <xdr:spPr>
        <a:xfrm>
          <a:off x="17975094" y="15351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8" name="直線コネクタ 897">
          <a:extLst>
            <a:ext uri="{FF2B5EF4-FFF2-40B4-BE49-F238E27FC236}">
              <a16:creationId xmlns:a16="http://schemas.microsoft.com/office/drawing/2014/main" id="{BB7301C5-EC83-48A9-96EE-7081096B3F1A}"/>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87</xdr:row>
      <xdr:rowOff>54627</xdr:rowOff>
    </xdr:from>
    <xdr:ext cx="312906" cy="259045"/>
    <xdr:sp macro="" textlink="">
      <xdr:nvSpPr>
        <xdr:cNvPr id="899" name="テキスト ボックス 898">
          <a:extLst>
            <a:ext uri="{FF2B5EF4-FFF2-40B4-BE49-F238E27FC236}">
              <a16:creationId xmlns:a16="http://schemas.microsoft.com/office/drawing/2014/main" id="{EF498377-3471-4DDF-B215-950F8ACF5354}"/>
            </a:ext>
          </a:extLst>
        </xdr:cNvPr>
        <xdr:cNvSpPr txBox="1"/>
      </xdr:nvSpPr>
      <xdr:spPr>
        <a:xfrm>
          <a:off x="17975094" y="14970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0" name="前年度繰上充用金グラフ枠">
          <a:extLst>
            <a:ext uri="{FF2B5EF4-FFF2-40B4-BE49-F238E27FC236}">
              <a16:creationId xmlns:a16="http://schemas.microsoft.com/office/drawing/2014/main" id="{C1CE4BDB-8CC5-4EF8-8860-B2E25EBBE43F}"/>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99</xdr:row>
      <xdr:rowOff>44450</xdr:rowOff>
    </xdr:from>
    <xdr:to>
      <xdr:col>116</xdr:col>
      <xdr:colOff>62864</xdr:colOff>
      <xdr:row>99</xdr:row>
      <xdr:rowOff>44450</xdr:rowOff>
    </xdr:to>
    <xdr:cxnSp macro="">
      <xdr:nvCxnSpPr>
        <xdr:cNvPr id="901" name="直線コネクタ 900">
          <a:extLst>
            <a:ext uri="{FF2B5EF4-FFF2-40B4-BE49-F238E27FC236}">
              <a16:creationId xmlns:a16="http://schemas.microsoft.com/office/drawing/2014/main" id="{A86E4779-D945-46FA-BBB0-F0B143C2AEBA}"/>
            </a:ext>
          </a:extLst>
        </xdr:cNvPr>
        <xdr:cNvCxnSpPr/>
      </xdr:nvCxnSpPr>
      <xdr:spPr>
        <a:xfrm>
          <a:off x="22159595" y="1701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86377</xdr:rowOff>
    </xdr:from>
    <xdr:ext cx="249299" cy="259045"/>
    <xdr:sp macro="" textlink="">
      <xdr:nvSpPr>
        <xdr:cNvPr id="902" name="前年度繰上充用金最小値テキスト">
          <a:extLst>
            <a:ext uri="{FF2B5EF4-FFF2-40B4-BE49-F238E27FC236}">
              <a16:creationId xmlns:a16="http://schemas.microsoft.com/office/drawing/2014/main" id="{DBD337F6-928C-4F76-88F2-7B3EF9F08A0B}"/>
            </a:ext>
          </a:extLst>
        </xdr:cNvPr>
        <xdr:cNvSpPr txBox="1"/>
      </xdr:nvSpPr>
      <xdr:spPr>
        <a:xfrm>
          <a:off x="2221230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44450</xdr:rowOff>
    </xdr:from>
    <xdr:to>
      <xdr:col>116</xdr:col>
      <xdr:colOff>152400</xdr:colOff>
      <xdr:row>99</xdr:row>
      <xdr:rowOff>44450</xdr:rowOff>
    </xdr:to>
    <xdr:cxnSp macro="">
      <xdr:nvCxnSpPr>
        <xdr:cNvPr id="903" name="直線コネクタ 902">
          <a:extLst>
            <a:ext uri="{FF2B5EF4-FFF2-40B4-BE49-F238E27FC236}">
              <a16:creationId xmlns:a16="http://schemas.microsoft.com/office/drawing/2014/main" id="{0CC33168-B609-4952-9374-4277BEB6C3BE}"/>
            </a:ext>
          </a:extLst>
        </xdr:cNvPr>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97</xdr:row>
      <xdr:rowOff>86377</xdr:rowOff>
    </xdr:from>
    <xdr:ext cx="249299" cy="259045"/>
    <xdr:sp macro="" textlink="">
      <xdr:nvSpPr>
        <xdr:cNvPr id="904" name="前年度繰上充用金最大値テキスト">
          <a:extLst>
            <a:ext uri="{FF2B5EF4-FFF2-40B4-BE49-F238E27FC236}">
              <a16:creationId xmlns:a16="http://schemas.microsoft.com/office/drawing/2014/main" id="{257DC409-4EA8-4B64-B19A-5D1BBF05615B}"/>
            </a:ext>
          </a:extLst>
        </xdr:cNvPr>
        <xdr:cNvSpPr txBox="1"/>
      </xdr:nvSpPr>
      <xdr:spPr>
        <a:xfrm>
          <a:off x="22212300" y="1671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44450</xdr:rowOff>
    </xdr:from>
    <xdr:to>
      <xdr:col>116</xdr:col>
      <xdr:colOff>152400</xdr:colOff>
      <xdr:row>99</xdr:row>
      <xdr:rowOff>44450</xdr:rowOff>
    </xdr:to>
    <xdr:cxnSp macro="">
      <xdr:nvCxnSpPr>
        <xdr:cNvPr id="905" name="直線コネクタ 904">
          <a:extLst>
            <a:ext uri="{FF2B5EF4-FFF2-40B4-BE49-F238E27FC236}">
              <a16:creationId xmlns:a16="http://schemas.microsoft.com/office/drawing/2014/main" id="{939502C9-1F58-490D-9242-125F3F41805E}"/>
            </a:ext>
          </a:extLst>
        </xdr:cNvPr>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44450</xdr:rowOff>
    </xdr:from>
    <xdr:to>
      <xdr:col>116</xdr:col>
      <xdr:colOff>63500</xdr:colOff>
      <xdr:row>99</xdr:row>
      <xdr:rowOff>44450</xdr:rowOff>
    </xdr:to>
    <xdr:cxnSp macro="">
      <xdr:nvCxnSpPr>
        <xdr:cNvPr id="906" name="直線コネクタ 905">
          <a:extLst>
            <a:ext uri="{FF2B5EF4-FFF2-40B4-BE49-F238E27FC236}">
              <a16:creationId xmlns:a16="http://schemas.microsoft.com/office/drawing/2014/main" id="{8FAEC898-22A8-4EEF-A0DF-10BCE9A2BE47}"/>
            </a:ext>
          </a:extLst>
        </xdr:cNvPr>
        <xdr:cNvCxnSpPr/>
      </xdr:nvCxnSpPr>
      <xdr:spPr>
        <a:xfrm>
          <a:off x="21323300" y="1701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143527</xdr:rowOff>
    </xdr:from>
    <xdr:ext cx="249299" cy="259045"/>
    <xdr:sp macro="" textlink="">
      <xdr:nvSpPr>
        <xdr:cNvPr id="907" name="前年度繰上充用金平均値テキスト">
          <a:extLst>
            <a:ext uri="{FF2B5EF4-FFF2-40B4-BE49-F238E27FC236}">
              <a16:creationId xmlns:a16="http://schemas.microsoft.com/office/drawing/2014/main" id="{5ABF5022-7316-4664-862F-67C13399F7AB}"/>
            </a:ext>
          </a:extLst>
        </xdr:cNvPr>
        <xdr:cNvSpPr txBox="1"/>
      </xdr:nvSpPr>
      <xdr:spPr>
        <a:xfrm>
          <a:off x="22212300" y="1694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165100</xdr:rowOff>
    </xdr:from>
    <xdr:to>
      <xdr:col>116</xdr:col>
      <xdr:colOff>114300</xdr:colOff>
      <xdr:row>99</xdr:row>
      <xdr:rowOff>95250</xdr:rowOff>
    </xdr:to>
    <xdr:sp macro="" textlink="">
      <xdr:nvSpPr>
        <xdr:cNvPr id="908" name="フローチャート: 判断 907">
          <a:extLst>
            <a:ext uri="{FF2B5EF4-FFF2-40B4-BE49-F238E27FC236}">
              <a16:creationId xmlns:a16="http://schemas.microsoft.com/office/drawing/2014/main" id="{8B0FE591-4A54-43C9-AF77-7F97B6C2EB4F}"/>
            </a:ext>
          </a:extLst>
        </xdr:cNvPr>
        <xdr:cNvSpPr/>
      </xdr:nvSpPr>
      <xdr:spPr>
        <a:xfrm>
          <a:off x="22110700" y="1696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44450</xdr:rowOff>
    </xdr:from>
    <xdr:to>
      <xdr:col>111</xdr:col>
      <xdr:colOff>177800</xdr:colOff>
      <xdr:row>99</xdr:row>
      <xdr:rowOff>44450</xdr:rowOff>
    </xdr:to>
    <xdr:cxnSp macro="">
      <xdr:nvCxnSpPr>
        <xdr:cNvPr id="909" name="直線コネクタ 908">
          <a:extLst>
            <a:ext uri="{FF2B5EF4-FFF2-40B4-BE49-F238E27FC236}">
              <a16:creationId xmlns:a16="http://schemas.microsoft.com/office/drawing/2014/main" id="{DF77D3CB-07F6-4FA7-B9D0-668318543580}"/>
            </a:ext>
          </a:extLst>
        </xdr:cNvPr>
        <xdr:cNvCxnSpPr/>
      </xdr:nvCxnSpPr>
      <xdr:spPr>
        <a:xfrm>
          <a:off x="20434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165100</xdr:rowOff>
    </xdr:from>
    <xdr:to>
      <xdr:col>112</xdr:col>
      <xdr:colOff>38100</xdr:colOff>
      <xdr:row>99</xdr:row>
      <xdr:rowOff>95250</xdr:rowOff>
    </xdr:to>
    <xdr:sp macro="" textlink="">
      <xdr:nvSpPr>
        <xdr:cNvPr id="910" name="フローチャート: 判断 909">
          <a:extLst>
            <a:ext uri="{FF2B5EF4-FFF2-40B4-BE49-F238E27FC236}">
              <a16:creationId xmlns:a16="http://schemas.microsoft.com/office/drawing/2014/main" id="{2F5952A8-B073-40B0-9FD1-562B3CDB6203}"/>
            </a:ext>
          </a:extLst>
        </xdr:cNvPr>
        <xdr:cNvSpPr/>
      </xdr:nvSpPr>
      <xdr:spPr>
        <a:xfrm>
          <a:off x="21272500" y="1696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86377</xdr:rowOff>
    </xdr:from>
    <xdr:ext cx="249299" cy="259045"/>
    <xdr:sp macro="" textlink="">
      <xdr:nvSpPr>
        <xdr:cNvPr id="911" name="テキスト ボックス 910">
          <a:extLst>
            <a:ext uri="{FF2B5EF4-FFF2-40B4-BE49-F238E27FC236}">
              <a16:creationId xmlns:a16="http://schemas.microsoft.com/office/drawing/2014/main" id="{31A899BA-9F04-40C2-B94C-D9C34E1BB505}"/>
            </a:ext>
          </a:extLst>
        </xdr:cNvPr>
        <xdr:cNvSpPr txBox="1"/>
      </xdr:nvSpPr>
      <xdr:spPr>
        <a:xfrm>
          <a:off x="21198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99</xdr:row>
      <xdr:rowOff>44450</xdr:rowOff>
    </xdr:from>
    <xdr:to>
      <xdr:col>107</xdr:col>
      <xdr:colOff>50800</xdr:colOff>
      <xdr:row>99</xdr:row>
      <xdr:rowOff>44450</xdr:rowOff>
    </xdr:to>
    <xdr:cxnSp macro="">
      <xdr:nvCxnSpPr>
        <xdr:cNvPr id="912" name="直線コネクタ 911">
          <a:extLst>
            <a:ext uri="{FF2B5EF4-FFF2-40B4-BE49-F238E27FC236}">
              <a16:creationId xmlns:a16="http://schemas.microsoft.com/office/drawing/2014/main" id="{287A9557-58A5-4201-9150-4C87ADDB5AFC}"/>
            </a:ext>
          </a:extLst>
        </xdr:cNvPr>
        <xdr:cNvCxnSpPr/>
      </xdr:nvCxnSpPr>
      <xdr:spPr>
        <a:xfrm>
          <a:off x="19545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165100</xdr:rowOff>
    </xdr:from>
    <xdr:to>
      <xdr:col>107</xdr:col>
      <xdr:colOff>101600</xdr:colOff>
      <xdr:row>99</xdr:row>
      <xdr:rowOff>95250</xdr:rowOff>
    </xdr:to>
    <xdr:sp macro="" textlink="">
      <xdr:nvSpPr>
        <xdr:cNvPr id="913" name="フローチャート: 判断 912">
          <a:extLst>
            <a:ext uri="{FF2B5EF4-FFF2-40B4-BE49-F238E27FC236}">
              <a16:creationId xmlns:a16="http://schemas.microsoft.com/office/drawing/2014/main" id="{E9D861F5-4AF0-413B-88BA-D99C2FBC156D}"/>
            </a:ext>
          </a:extLst>
        </xdr:cNvPr>
        <xdr:cNvSpPr/>
      </xdr:nvSpPr>
      <xdr:spPr>
        <a:xfrm>
          <a:off x="20383500" y="1696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86377</xdr:rowOff>
    </xdr:from>
    <xdr:ext cx="249299" cy="259045"/>
    <xdr:sp macro="" textlink="">
      <xdr:nvSpPr>
        <xdr:cNvPr id="914" name="テキスト ボックス 913">
          <a:extLst>
            <a:ext uri="{FF2B5EF4-FFF2-40B4-BE49-F238E27FC236}">
              <a16:creationId xmlns:a16="http://schemas.microsoft.com/office/drawing/2014/main" id="{8C5DE6B3-A14D-44F6-962C-7FFAC05DFE8E}"/>
            </a:ext>
          </a:extLst>
        </xdr:cNvPr>
        <xdr:cNvSpPr txBox="1"/>
      </xdr:nvSpPr>
      <xdr:spPr>
        <a:xfrm>
          <a:off x="20309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99</xdr:row>
      <xdr:rowOff>44450</xdr:rowOff>
    </xdr:from>
    <xdr:to>
      <xdr:col>102</xdr:col>
      <xdr:colOff>114300</xdr:colOff>
      <xdr:row>99</xdr:row>
      <xdr:rowOff>44450</xdr:rowOff>
    </xdr:to>
    <xdr:cxnSp macro="">
      <xdr:nvCxnSpPr>
        <xdr:cNvPr id="915" name="直線コネクタ 914">
          <a:extLst>
            <a:ext uri="{FF2B5EF4-FFF2-40B4-BE49-F238E27FC236}">
              <a16:creationId xmlns:a16="http://schemas.microsoft.com/office/drawing/2014/main" id="{5EF7FEDC-3D3B-4D7A-BCA1-7439AA606C96}"/>
            </a:ext>
          </a:extLst>
        </xdr:cNvPr>
        <xdr:cNvCxnSpPr/>
      </xdr:nvCxnSpPr>
      <xdr:spPr>
        <a:xfrm>
          <a:off x="18656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165100</xdr:rowOff>
    </xdr:from>
    <xdr:to>
      <xdr:col>102</xdr:col>
      <xdr:colOff>165100</xdr:colOff>
      <xdr:row>99</xdr:row>
      <xdr:rowOff>95250</xdr:rowOff>
    </xdr:to>
    <xdr:sp macro="" textlink="">
      <xdr:nvSpPr>
        <xdr:cNvPr id="916" name="フローチャート: 判断 915">
          <a:extLst>
            <a:ext uri="{FF2B5EF4-FFF2-40B4-BE49-F238E27FC236}">
              <a16:creationId xmlns:a16="http://schemas.microsoft.com/office/drawing/2014/main" id="{D0A81E72-E6FF-4E62-A172-E50C1B526FF9}"/>
            </a:ext>
          </a:extLst>
        </xdr:cNvPr>
        <xdr:cNvSpPr/>
      </xdr:nvSpPr>
      <xdr:spPr>
        <a:xfrm>
          <a:off x="19494500" y="1696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86377</xdr:rowOff>
    </xdr:from>
    <xdr:ext cx="249299" cy="259045"/>
    <xdr:sp macro="" textlink="">
      <xdr:nvSpPr>
        <xdr:cNvPr id="917" name="テキスト ボックス 916">
          <a:extLst>
            <a:ext uri="{FF2B5EF4-FFF2-40B4-BE49-F238E27FC236}">
              <a16:creationId xmlns:a16="http://schemas.microsoft.com/office/drawing/2014/main" id="{E9916F8B-741D-4851-A3A0-015C0969544D}"/>
            </a:ext>
          </a:extLst>
        </xdr:cNvPr>
        <xdr:cNvSpPr txBox="1"/>
      </xdr:nvSpPr>
      <xdr:spPr>
        <a:xfrm>
          <a:off x="19420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90</xdr:row>
      <xdr:rowOff>50800</xdr:rowOff>
    </xdr:from>
    <xdr:to>
      <xdr:col>98</xdr:col>
      <xdr:colOff>38100</xdr:colOff>
      <xdr:row>90</xdr:row>
      <xdr:rowOff>152400</xdr:rowOff>
    </xdr:to>
    <xdr:sp macro="" textlink="">
      <xdr:nvSpPr>
        <xdr:cNvPr id="918" name="フローチャート: 判断 917">
          <a:extLst>
            <a:ext uri="{FF2B5EF4-FFF2-40B4-BE49-F238E27FC236}">
              <a16:creationId xmlns:a16="http://schemas.microsoft.com/office/drawing/2014/main" id="{CA6D9138-605B-4C9E-9C96-E486DE0815EF}"/>
            </a:ext>
          </a:extLst>
        </xdr:cNvPr>
        <xdr:cNvSpPr/>
      </xdr:nvSpPr>
      <xdr:spPr>
        <a:xfrm>
          <a:off x="18605500" y="154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88</xdr:row>
      <xdr:rowOff>168927</xdr:rowOff>
    </xdr:from>
    <xdr:ext cx="313932" cy="259045"/>
    <xdr:sp macro="" textlink="">
      <xdr:nvSpPr>
        <xdr:cNvPr id="919" name="テキスト ボックス 918">
          <a:extLst>
            <a:ext uri="{FF2B5EF4-FFF2-40B4-BE49-F238E27FC236}">
              <a16:creationId xmlns:a16="http://schemas.microsoft.com/office/drawing/2014/main" id="{DA6980BA-4F7B-4008-AF4E-3DD4B49CD5F4}"/>
            </a:ext>
          </a:extLst>
        </xdr:cNvPr>
        <xdr:cNvSpPr txBox="1"/>
      </xdr:nvSpPr>
      <xdr:spPr>
        <a:xfrm>
          <a:off x="18499333" y="152565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C18FFCBD-10C2-43B3-99E0-13E9819B81BF}"/>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445E4D06-7661-4475-85A0-5494FA8EC9E7}"/>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ECD7E43B-1CEC-491D-97FA-F086CEBDCD89}"/>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1592A13F-5F19-45D2-BBF8-24B43709EC4B}"/>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59231745-0AB9-4DAE-B388-C6F215455E3C}"/>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165100</xdr:rowOff>
    </xdr:from>
    <xdr:to>
      <xdr:col>116</xdr:col>
      <xdr:colOff>114300</xdr:colOff>
      <xdr:row>99</xdr:row>
      <xdr:rowOff>95250</xdr:rowOff>
    </xdr:to>
    <xdr:sp macro="" textlink="">
      <xdr:nvSpPr>
        <xdr:cNvPr id="925" name="楕円 924">
          <a:extLst>
            <a:ext uri="{FF2B5EF4-FFF2-40B4-BE49-F238E27FC236}">
              <a16:creationId xmlns:a16="http://schemas.microsoft.com/office/drawing/2014/main" id="{A281975E-9A18-4D54-97F5-9F841C5367A6}"/>
            </a:ext>
          </a:extLst>
        </xdr:cNvPr>
        <xdr:cNvSpPr/>
      </xdr:nvSpPr>
      <xdr:spPr>
        <a:xfrm>
          <a:off x="221107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98</xdr:row>
      <xdr:rowOff>29227</xdr:rowOff>
    </xdr:from>
    <xdr:ext cx="249299" cy="259045"/>
    <xdr:sp macro="" textlink="">
      <xdr:nvSpPr>
        <xdr:cNvPr id="926" name="前年度繰上充用金該当値テキスト">
          <a:extLst>
            <a:ext uri="{FF2B5EF4-FFF2-40B4-BE49-F238E27FC236}">
              <a16:creationId xmlns:a16="http://schemas.microsoft.com/office/drawing/2014/main" id="{945F205F-1145-464B-B3F1-627E61203B96}"/>
            </a:ext>
          </a:extLst>
        </xdr:cNvPr>
        <xdr:cNvSpPr txBox="1"/>
      </xdr:nvSpPr>
      <xdr:spPr>
        <a:xfrm>
          <a:off x="22212300" y="1683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165100</xdr:rowOff>
    </xdr:from>
    <xdr:to>
      <xdr:col>112</xdr:col>
      <xdr:colOff>38100</xdr:colOff>
      <xdr:row>99</xdr:row>
      <xdr:rowOff>95250</xdr:rowOff>
    </xdr:to>
    <xdr:sp macro="" textlink="">
      <xdr:nvSpPr>
        <xdr:cNvPr id="927" name="楕円 926">
          <a:extLst>
            <a:ext uri="{FF2B5EF4-FFF2-40B4-BE49-F238E27FC236}">
              <a16:creationId xmlns:a16="http://schemas.microsoft.com/office/drawing/2014/main" id="{1E2E4BC8-FA5F-4662-907B-4755D6E8EA6A}"/>
            </a:ext>
          </a:extLst>
        </xdr:cNvPr>
        <xdr:cNvSpPr/>
      </xdr:nvSpPr>
      <xdr:spPr>
        <a:xfrm>
          <a:off x="21272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97</xdr:row>
      <xdr:rowOff>111777</xdr:rowOff>
    </xdr:from>
    <xdr:ext cx="249299" cy="259045"/>
    <xdr:sp macro="" textlink="">
      <xdr:nvSpPr>
        <xdr:cNvPr id="928" name="テキスト ボックス 927">
          <a:extLst>
            <a:ext uri="{FF2B5EF4-FFF2-40B4-BE49-F238E27FC236}">
              <a16:creationId xmlns:a16="http://schemas.microsoft.com/office/drawing/2014/main" id="{21D89DB2-79B6-481B-8166-E34A61F2E2BA}"/>
            </a:ext>
          </a:extLst>
        </xdr:cNvPr>
        <xdr:cNvSpPr txBox="1"/>
      </xdr:nvSpPr>
      <xdr:spPr>
        <a:xfrm>
          <a:off x="21198650" y="1674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165100</xdr:rowOff>
    </xdr:from>
    <xdr:to>
      <xdr:col>107</xdr:col>
      <xdr:colOff>101600</xdr:colOff>
      <xdr:row>99</xdr:row>
      <xdr:rowOff>95250</xdr:rowOff>
    </xdr:to>
    <xdr:sp macro="" textlink="">
      <xdr:nvSpPr>
        <xdr:cNvPr id="929" name="楕円 928">
          <a:extLst>
            <a:ext uri="{FF2B5EF4-FFF2-40B4-BE49-F238E27FC236}">
              <a16:creationId xmlns:a16="http://schemas.microsoft.com/office/drawing/2014/main" id="{87B0050A-4918-4848-AEF3-090D41268A7C}"/>
            </a:ext>
          </a:extLst>
        </xdr:cNvPr>
        <xdr:cNvSpPr/>
      </xdr:nvSpPr>
      <xdr:spPr>
        <a:xfrm>
          <a:off x="20383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97</xdr:row>
      <xdr:rowOff>111777</xdr:rowOff>
    </xdr:from>
    <xdr:ext cx="249299" cy="259045"/>
    <xdr:sp macro="" textlink="">
      <xdr:nvSpPr>
        <xdr:cNvPr id="930" name="テキスト ボックス 929">
          <a:extLst>
            <a:ext uri="{FF2B5EF4-FFF2-40B4-BE49-F238E27FC236}">
              <a16:creationId xmlns:a16="http://schemas.microsoft.com/office/drawing/2014/main" id="{EF8D57E0-B74D-455D-AF63-6CC8F61DFC57}"/>
            </a:ext>
          </a:extLst>
        </xdr:cNvPr>
        <xdr:cNvSpPr txBox="1"/>
      </xdr:nvSpPr>
      <xdr:spPr>
        <a:xfrm>
          <a:off x="20309650" y="1674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165100</xdr:rowOff>
    </xdr:from>
    <xdr:to>
      <xdr:col>102</xdr:col>
      <xdr:colOff>165100</xdr:colOff>
      <xdr:row>99</xdr:row>
      <xdr:rowOff>95250</xdr:rowOff>
    </xdr:to>
    <xdr:sp macro="" textlink="">
      <xdr:nvSpPr>
        <xdr:cNvPr id="931" name="楕円 930">
          <a:extLst>
            <a:ext uri="{FF2B5EF4-FFF2-40B4-BE49-F238E27FC236}">
              <a16:creationId xmlns:a16="http://schemas.microsoft.com/office/drawing/2014/main" id="{B72559A7-A66D-4FBA-AC2F-A5EE8E9B9856}"/>
            </a:ext>
          </a:extLst>
        </xdr:cNvPr>
        <xdr:cNvSpPr/>
      </xdr:nvSpPr>
      <xdr:spPr>
        <a:xfrm>
          <a:off x="19494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97</xdr:row>
      <xdr:rowOff>111777</xdr:rowOff>
    </xdr:from>
    <xdr:ext cx="249299" cy="259045"/>
    <xdr:sp macro="" textlink="">
      <xdr:nvSpPr>
        <xdr:cNvPr id="932" name="テキスト ボックス 931">
          <a:extLst>
            <a:ext uri="{FF2B5EF4-FFF2-40B4-BE49-F238E27FC236}">
              <a16:creationId xmlns:a16="http://schemas.microsoft.com/office/drawing/2014/main" id="{9CDAB128-51FE-4DEE-B8B9-036215C49624}"/>
            </a:ext>
          </a:extLst>
        </xdr:cNvPr>
        <xdr:cNvSpPr txBox="1"/>
      </xdr:nvSpPr>
      <xdr:spPr>
        <a:xfrm>
          <a:off x="19420650" y="1674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33" name="楕円 932">
          <a:extLst>
            <a:ext uri="{FF2B5EF4-FFF2-40B4-BE49-F238E27FC236}">
              <a16:creationId xmlns:a16="http://schemas.microsoft.com/office/drawing/2014/main" id="{67AA3FA2-3F86-4073-A7D0-631AE714956B}"/>
            </a:ext>
          </a:extLst>
        </xdr:cNvPr>
        <xdr:cNvSpPr/>
      </xdr:nvSpPr>
      <xdr:spPr>
        <a:xfrm>
          <a:off x="18605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86377</xdr:rowOff>
    </xdr:from>
    <xdr:ext cx="249299" cy="259045"/>
    <xdr:sp macro="" textlink="">
      <xdr:nvSpPr>
        <xdr:cNvPr id="934" name="テキスト ボックス 933">
          <a:extLst>
            <a:ext uri="{FF2B5EF4-FFF2-40B4-BE49-F238E27FC236}">
              <a16:creationId xmlns:a16="http://schemas.microsoft.com/office/drawing/2014/main" id="{8E85B9BF-CD9E-41CA-9E0B-75CA881968DA}"/>
            </a:ext>
          </a:extLst>
        </xdr:cNvPr>
        <xdr:cNvSpPr txBox="1"/>
      </xdr:nvSpPr>
      <xdr:spPr>
        <a:xfrm>
          <a:off x="18531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5" name="正方形/長方形 934">
          <a:extLst>
            <a:ext uri="{FF2B5EF4-FFF2-40B4-BE49-F238E27FC236}">
              <a16:creationId xmlns:a16="http://schemas.microsoft.com/office/drawing/2014/main" id="{97E6401C-5A54-4A5D-B745-BE15374F1A73}"/>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6" name="正方形/長方形 935">
          <a:extLst>
            <a:ext uri="{FF2B5EF4-FFF2-40B4-BE49-F238E27FC236}">
              <a16:creationId xmlns:a16="http://schemas.microsoft.com/office/drawing/2014/main" id="{2DF2EC29-1801-47DA-86F3-FF248B62EF45}"/>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7" name="テキスト ボックス 936">
          <a:extLst>
            <a:ext uri="{FF2B5EF4-FFF2-40B4-BE49-F238E27FC236}">
              <a16:creationId xmlns:a16="http://schemas.microsoft.com/office/drawing/2014/main" id="{7A452A7C-C2DE-4CB1-A44F-DA9B47D22875}"/>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歳出決算総額は、住民一人当たり</a:t>
          </a:r>
          <a:r>
            <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428,658</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円となっている。</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類似団体内平均値と比較して財政力指数が低いことに伴い、基本的にほとんどの性質別歳出は類似団体内平均値を下回る傾向となっている。</a:t>
          </a:r>
          <a:endParaRPr kumimoji="0"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主な構成項目である扶助費は、平成</a:t>
          </a:r>
          <a:r>
            <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23</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年度から年々上昇</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傾向となっており</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、類似団体内平均値を上回っている</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が、全国平均及び青森県平均と比較すると大きく下回っている</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endPar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維持補修費は</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内平均値を上回る傾向となっているが、当町は豪雪地帯に指定されているため、除排雪に係る経費が類似団体と比較して多いことが要因である。そのため、維持補修費は除排雪経費の増減に大きく影響されるため、年度によって増減幅が大きい。</a:t>
          </a:r>
          <a:endParaRPr kumimoji="0"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人件費は類似団体内順位で</a:t>
          </a:r>
          <a:r>
            <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56</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団体中</a:t>
          </a:r>
          <a:r>
            <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55</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位の</a:t>
          </a:r>
          <a:r>
            <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55,621</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円となっており、人口</a:t>
          </a:r>
          <a:r>
            <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1,000</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人当たり職員数が低いため、低水準となっている。</a:t>
          </a:r>
          <a:endParaRPr kumimoji="0"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公債費は類似団体内平均値と概ね同水準で推移しているが、前年度から住民一人当たり</a:t>
          </a:r>
          <a:r>
            <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1,737</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円減少している。長期的には公債費は減少傾向にあり、今後も新規発行債の抑制により削減を目指す。</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A94CBE1-6E61-4CA1-B21C-FB32C49D2624}"/>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67BD05DB-9FAE-4AFD-AF5C-A6D989E0057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BFC6C925-F3D5-413B-9E59-0111313943D2}"/>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F3D57C5-9044-4085-A26B-F7BD2E325B99}"/>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青森県階上町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A6A5BEB-7FD4-4355-92D6-EAB30B362233}"/>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C202D95-3F55-4341-A046-BB659D823CF7}"/>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8322EDF-4F01-4C03-9B3B-ABCA7745D936}"/>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D530475-72B6-4B9E-A232-827E8E06FEF4}"/>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94D6605-B195-4361-8D01-C8F769E7347D}"/>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7F46B052-F3F8-4A26-B9A4-10AB19AAEF45}"/>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13,592
13,544
94.01
5,709,759
5,365,052
336,148
3,754,345
6,422,058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DF10F57-07B5-460E-A215-D2CCB78FBF2D}"/>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8E623A2-F7A3-49E0-90E7-4FBAFCD43294}"/>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0B73689-CF84-4775-83B6-A472C49828FA}"/>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11.1
53.6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42A4B3B-DC93-4D75-A22E-7DF1FDF5BDC6}"/>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7D10E83-9798-4F45-B7EA-C013C8B11C23}"/>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C7167E6E-2735-434C-B8DA-F82C8CDB48F4}"/>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B687A88A-E9F9-4AB7-8A23-314BA732F753}"/>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66E46D3E-2815-4536-B2AE-8FB95A64F31A}"/>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BB71F8EB-77A8-499D-A303-6379FB148F17}"/>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42D1280-F258-4490-AA3F-114432531161}"/>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5F3D8A0B-FED4-41B2-80A4-B2C6876B4D8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E0C83B4B-6AFA-4C75-AE13-60C594A5F773}"/>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3E7DC0EF-4C12-4D5A-ADA7-F375DD7B1B5E}"/>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4CFDACA0-4413-4FDD-9441-47613A13645D}"/>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E0A8C46-DA74-4F3F-B252-77A5102F670E}"/>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BD60FD12-7D39-4E17-A41B-DB8FE625D8A9}"/>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9D8B6FD-FA7F-43C0-B8CC-B13C47FF786A}"/>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DE10A13D-F37A-402D-B336-E9A0C45316A1}"/>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F76C45BC-130A-4193-BAE4-719C7FFF20F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a:extLst>
            <a:ext uri="{FF2B5EF4-FFF2-40B4-BE49-F238E27FC236}">
              <a16:creationId xmlns:a16="http://schemas.microsoft.com/office/drawing/2014/main" id="{F56DEE79-FFF5-4C05-8232-685C1EEB8DFC}"/>
            </a:ext>
          </a:extLst>
        </xdr:cNvPr>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903DC804-7196-49F6-A832-AE70E34535D5}"/>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AB77672-7DD7-42F0-94A1-6079578517BA}"/>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7A90260F-A1DC-4587-B76E-15693A60AC4F}"/>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2419349F-B3D2-43CA-B5DD-ACB199AA3E85}"/>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313E7601-AD99-45AA-9C9F-DC2412E7C751}"/>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B2ECAC65-4629-4687-9E34-5BFD53B28006}"/>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D039C816-B51E-4333-BE02-E1CB69F213D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7322DA9A-A570-4FD1-B015-0F3F2C864DE3}"/>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4C2A078C-DAAD-4FE2-99C4-E8AECB81763E}"/>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FE5A3566-7CBA-49FB-A927-A5F6CB40C27F}"/>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65B7DD3C-9DA0-4C15-8C39-035806A5BC5E}"/>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96CB771B-518E-4584-B846-613983349016}"/>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92024A57-82BE-48E7-82C0-42FFE65EC5CE}"/>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DA9A1796-03BA-4F02-A531-484F264A1C95}"/>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4AE56E38-EE63-4C29-848B-A4CC8C8A1CFC}"/>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C73DC1D-1D69-420D-B7F9-23EBC98EE9BD}"/>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a:extLst>
            <a:ext uri="{FF2B5EF4-FFF2-40B4-BE49-F238E27FC236}">
              <a16:creationId xmlns:a16="http://schemas.microsoft.com/office/drawing/2014/main" id="{26AF12CC-F781-4B34-A0CF-F6A03461678C}"/>
            </a:ext>
          </a:extLst>
        </xdr:cNvPr>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D5B61CEA-83A5-4C67-92A2-EE3208C438E2}"/>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821A6847-4CB2-4588-9B0B-3656D8BCD42C}"/>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C2F06AB4-B4CD-4E81-9215-D0FB6683A932}"/>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72650F8F-BF8C-401E-A689-83C0A287ABFA}"/>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5A57EEB4-781E-4DE3-94A2-8CC513E70E9A}"/>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38299</xdr:rowOff>
    </xdr:from>
    <xdr:ext cx="531299" cy="259045"/>
    <xdr:sp macro="" textlink="">
      <xdr:nvSpPr>
        <xdr:cNvPr id="54" name="テキスト ボックス 53">
          <a:extLst>
            <a:ext uri="{FF2B5EF4-FFF2-40B4-BE49-F238E27FC236}">
              <a16:creationId xmlns:a16="http://schemas.microsoft.com/office/drawing/2014/main" id="{29F0BD21-4967-4BFA-B01F-240195B4CA93}"/>
            </a:ext>
          </a:extLst>
        </xdr:cNvPr>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1D217289-FA52-42DC-B09D-97D7776B8795}"/>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6" name="テキスト ボックス 55">
          <a:extLst>
            <a:ext uri="{FF2B5EF4-FFF2-40B4-BE49-F238E27FC236}">
              <a16:creationId xmlns:a16="http://schemas.microsoft.com/office/drawing/2014/main" id="{35181A74-56F5-4DCF-A03A-A002623D2F67}"/>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67D2A83C-9A56-40E2-9463-707B8D451B1D}"/>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58710</xdr:rowOff>
    </xdr:from>
    <xdr:to>
      <xdr:col>24</xdr:col>
      <xdr:colOff>62865</xdr:colOff>
      <xdr:row>39</xdr:row>
      <xdr:rowOff>4663</xdr:rowOff>
    </xdr:to>
    <xdr:cxnSp macro="">
      <xdr:nvCxnSpPr>
        <xdr:cNvPr id="58" name="直線コネクタ 57">
          <a:extLst>
            <a:ext uri="{FF2B5EF4-FFF2-40B4-BE49-F238E27FC236}">
              <a16:creationId xmlns:a16="http://schemas.microsoft.com/office/drawing/2014/main" id="{257BB5FF-FB7E-4B4F-8800-F0ED703B43E0}"/>
            </a:ext>
          </a:extLst>
        </xdr:cNvPr>
        <xdr:cNvCxnSpPr/>
      </xdr:nvCxnSpPr>
      <xdr:spPr>
        <a:xfrm flipV="1">
          <a:off x="4633595" y="5373660"/>
          <a:ext cx="1270" cy="13175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8490</xdr:rowOff>
    </xdr:from>
    <xdr:ext cx="469744" cy="259045"/>
    <xdr:sp macro="" textlink="">
      <xdr:nvSpPr>
        <xdr:cNvPr id="59" name="議会費最小値テキスト">
          <a:extLst>
            <a:ext uri="{FF2B5EF4-FFF2-40B4-BE49-F238E27FC236}">
              <a16:creationId xmlns:a16="http://schemas.microsoft.com/office/drawing/2014/main" id="{40EFA971-9ACB-4BF5-B45E-C75682D4F7A9}"/>
            </a:ext>
          </a:extLst>
        </xdr:cNvPr>
        <xdr:cNvSpPr txBox="1"/>
      </xdr:nvSpPr>
      <xdr:spPr>
        <a:xfrm>
          <a:off x="4686300" y="6695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4663</xdr:rowOff>
    </xdr:from>
    <xdr:to>
      <xdr:col>24</xdr:col>
      <xdr:colOff>152400</xdr:colOff>
      <xdr:row>39</xdr:row>
      <xdr:rowOff>4663</xdr:rowOff>
    </xdr:to>
    <xdr:cxnSp macro="">
      <xdr:nvCxnSpPr>
        <xdr:cNvPr id="60" name="直線コネクタ 59">
          <a:extLst>
            <a:ext uri="{FF2B5EF4-FFF2-40B4-BE49-F238E27FC236}">
              <a16:creationId xmlns:a16="http://schemas.microsoft.com/office/drawing/2014/main" id="{CDF23094-2830-4F78-9636-15BA04B5EBD1}"/>
            </a:ext>
          </a:extLst>
        </xdr:cNvPr>
        <xdr:cNvCxnSpPr/>
      </xdr:nvCxnSpPr>
      <xdr:spPr>
        <a:xfrm>
          <a:off x="4546600" y="66912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5387</xdr:rowOff>
    </xdr:from>
    <xdr:ext cx="534377" cy="259045"/>
    <xdr:sp macro="" textlink="">
      <xdr:nvSpPr>
        <xdr:cNvPr id="61" name="議会費最大値テキスト">
          <a:extLst>
            <a:ext uri="{FF2B5EF4-FFF2-40B4-BE49-F238E27FC236}">
              <a16:creationId xmlns:a16="http://schemas.microsoft.com/office/drawing/2014/main" id="{2E8C142C-4511-4388-9787-48A795AF445E}"/>
            </a:ext>
          </a:extLst>
        </xdr:cNvPr>
        <xdr:cNvSpPr txBox="1"/>
      </xdr:nvSpPr>
      <xdr:spPr>
        <a:xfrm>
          <a:off x="4686300" y="5148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12,646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58710</xdr:rowOff>
    </xdr:from>
    <xdr:to>
      <xdr:col>24</xdr:col>
      <xdr:colOff>152400</xdr:colOff>
      <xdr:row>31</xdr:row>
      <xdr:rowOff>58710</xdr:rowOff>
    </xdr:to>
    <xdr:cxnSp macro="">
      <xdr:nvCxnSpPr>
        <xdr:cNvPr id="62" name="直線コネクタ 61">
          <a:extLst>
            <a:ext uri="{FF2B5EF4-FFF2-40B4-BE49-F238E27FC236}">
              <a16:creationId xmlns:a16="http://schemas.microsoft.com/office/drawing/2014/main" id="{3CB8938E-60BE-4842-953C-F4396926BEB3}"/>
            </a:ext>
          </a:extLst>
        </xdr:cNvPr>
        <xdr:cNvCxnSpPr/>
      </xdr:nvCxnSpPr>
      <xdr:spPr>
        <a:xfrm>
          <a:off x="4546600" y="53736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94143</xdr:rowOff>
    </xdr:from>
    <xdr:to>
      <xdr:col>24</xdr:col>
      <xdr:colOff>63500</xdr:colOff>
      <xdr:row>37</xdr:row>
      <xdr:rowOff>98552</xdr:rowOff>
    </xdr:to>
    <xdr:cxnSp macro="">
      <xdr:nvCxnSpPr>
        <xdr:cNvPr id="63" name="直線コネクタ 62">
          <a:extLst>
            <a:ext uri="{FF2B5EF4-FFF2-40B4-BE49-F238E27FC236}">
              <a16:creationId xmlns:a16="http://schemas.microsoft.com/office/drawing/2014/main" id="{831B8A75-5305-45B4-A47C-78EA3424D50F}"/>
            </a:ext>
          </a:extLst>
        </xdr:cNvPr>
        <xdr:cNvCxnSpPr/>
      </xdr:nvCxnSpPr>
      <xdr:spPr>
        <a:xfrm flipV="1">
          <a:off x="3797300" y="6437793"/>
          <a:ext cx="838200" cy="4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145087</xdr:rowOff>
    </xdr:from>
    <xdr:ext cx="469744" cy="259045"/>
    <xdr:sp macro="" textlink="">
      <xdr:nvSpPr>
        <xdr:cNvPr id="64" name="議会費平均値テキスト">
          <a:extLst>
            <a:ext uri="{FF2B5EF4-FFF2-40B4-BE49-F238E27FC236}">
              <a16:creationId xmlns:a16="http://schemas.microsoft.com/office/drawing/2014/main" id="{003DEF1A-2C29-4CBA-8A7C-18FDCD00D0CA}"/>
            </a:ext>
          </a:extLst>
        </xdr:cNvPr>
        <xdr:cNvSpPr txBox="1"/>
      </xdr:nvSpPr>
      <xdr:spPr>
        <a:xfrm>
          <a:off x="4686300" y="61458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122210</xdr:rowOff>
    </xdr:from>
    <xdr:to>
      <xdr:col>24</xdr:col>
      <xdr:colOff>114300</xdr:colOff>
      <xdr:row>37</xdr:row>
      <xdr:rowOff>52360</xdr:rowOff>
    </xdr:to>
    <xdr:sp macro="" textlink="">
      <xdr:nvSpPr>
        <xdr:cNvPr id="65" name="フローチャート: 判断 64">
          <a:extLst>
            <a:ext uri="{FF2B5EF4-FFF2-40B4-BE49-F238E27FC236}">
              <a16:creationId xmlns:a16="http://schemas.microsoft.com/office/drawing/2014/main" id="{8469BFAA-EF85-4771-8A95-8893F5BA1AFA}"/>
            </a:ext>
          </a:extLst>
        </xdr:cNvPr>
        <xdr:cNvSpPr/>
      </xdr:nvSpPr>
      <xdr:spPr>
        <a:xfrm>
          <a:off x="4584700" y="6294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97082</xdr:rowOff>
    </xdr:from>
    <xdr:to>
      <xdr:col>19</xdr:col>
      <xdr:colOff>177800</xdr:colOff>
      <xdr:row>37</xdr:row>
      <xdr:rowOff>98552</xdr:rowOff>
    </xdr:to>
    <xdr:cxnSp macro="">
      <xdr:nvCxnSpPr>
        <xdr:cNvPr id="66" name="直線コネクタ 65">
          <a:extLst>
            <a:ext uri="{FF2B5EF4-FFF2-40B4-BE49-F238E27FC236}">
              <a16:creationId xmlns:a16="http://schemas.microsoft.com/office/drawing/2014/main" id="{258C7956-48BD-4594-859F-47EC5EE8F442}"/>
            </a:ext>
          </a:extLst>
        </xdr:cNvPr>
        <xdr:cNvCxnSpPr/>
      </xdr:nvCxnSpPr>
      <xdr:spPr>
        <a:xfrm>
          <a:off x="2908300" y="6440732"/>
          <a:ext cx="889000" cy="1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137233</xdr:rowOff>
    </xdr:from>
    <xdr:to>
      <xdr:col>20</xdr:col>
      <xdr:colOff>38100</xdr:colOff>
      <xdr:row>37</xdr:row>
      <xdr:rowOff>67383</xdr:rowOff>
    </xdr:to>
    <xdr:sp macro="" textlink="">
      <xdr:nvSpPr>
        <xdr:cNvPr id="67" name="フローチャート: 判断 66">
          <a:extLst>
            <a:ext uri="{FF2B5EF4-FFF2-40B4-BE49-F238E27FC236}">
              <a16:creationId xmlns:a16="http://schemas.microsoft.com/office/drawing/2014/main" id="{166EA064-A3F1-4C2D-A98F-8A6AB42543B3}"/>
            </a:ext>
          </a:extLst>
        </xdr:cNvPr>
        <xdr:cNvSpPr/>
      </xdr:nvSpPr>
      <xdr:spPr>
        <a:xfrm>
          <a:off x="3746500" y="6309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83910</xdr:rowOff>
    </xdr:from>
    <xdr:ext cx="469744" cy="259045"/>
    <xdr:sp macro="" textlink="">
      <xdr:nvSpPr>
        <xdr:cNvPr id="68" name="テキスト ボックス 67">
          <a:extLst>
            <a:ext uri="{FF2B5EF4-FFF2-40B4-BE49-F238E27FC236}">
              <a16:creationId xmlns:a16="http://schemas.microsoft.com/office/drawing/2014/main" id="{37B89BDC-A6AF-45E7-8BF0-79CC67F5C538}"/>
            </a:ext>
          </a:extLst>
        </xdr:cNvPr>
        <xdr:cNvSpPr txBox="1"/>
      </xdr:nvSpPr>
      <xdr:spPr>
        <a:xfrm>
          <a:off x="3562428" y="6084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23767</xdr:rowOff>
    </xdr:from>
    <xdr:to>
      <xdr:col>15</xdr:col>
      <xdr:colOff>50800</xdr:colOff>
      <xdr:row>37</xdr:row>
      <xdr:rowOff>97082</xdr:rowOff>
    </xdr:to>
    <xdr:cxnSp macro="">
      <xdr:nvCxnSpPr>
        <xdr:cNvPr id="69" name="直線コネクタ 68">
          <a:extLst>
            <a:ext uri="{FF2B5EF4-FFF2-40B4-BE49-F238E27FC236}">
              <a16:creationId xmlns:a16="http://schemas.microsoft.com/office/drawing/2014/main" id="{25606AEC-DB78-4B48-AC28-86035C2B9A4B}"/>
            </a:ext>
          </a:extLst>
        </xdr:cNvPr>
        <xdr:cNvCxnSpPr/>
      </xdr:nvCxnSpPr>
      <xdr:spPr>
        <a:xfrm>
          <a:off x="2019300" y="6367417"/>
          <a:ext cx="889000" cy="73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133967</xdr:rowOff>
    </xdr:from>
    <xdr:to>
      <xdr:col>15</xdr:col>
      <xdr:colOff>101600</xdr:colOff>
      <xdr:row>37</xdr:row>
      <xdr:rowOff>64117</xdr:rowOff>
    </xdr:to>
    <xdr:sp macro="" textlink="">
      <xdr:nvSpPr>
        <xdr:cNvPr id="70" name="フローチャート: 判断 69">
          <a:extLst>
            <a:ext uri="{FF2B5EF4-FFF2-40B4-BE49-F238E27FC236}">
              <a16:creationId xmlns:a16="http://schemas.microsoft.com/office/drawing/2014/main" id="{1BB19728-FE5E-431B-8C4A-086AE4A60C6A}"/>
            </a:ext>
          </a:extLst>
        </xdr:cNvPr>
        <xdr:cNvSpPr/>
      </xdr:nvSpPr>
      <xdr:spPr>
        <a:xfrm>
          <a:off x="2857500" y="6306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80644</xdr:rowOff>
    </xdr:from>
    <xdr:ext cx="469744" cy="259045"/>
    <xdr:sp macro="" textlink="">
      <xdr:nvSpPr>
        <xdr:cNvPr id="71" name="テキスト ボックス 70">
          <a:extLst>
            <a:ext uri="{FF2B5EF4-FFF2-40B4-BE49-F238E27FC236}">
              <a16:creationId xmlns:a16="http://schemas.microsoft.com/office/drawing/2014/main" id="{F6B791C9-BBD3-4CD6-A094-9A1ADBB81E3D}"/>
            </a:ext>
          </a:extLst>
        </xdr:cNvPr>
        <xdr:cNvSpPr txBox="1"/>
      </xdr:nvSpPr>
      <xdr:spPr>
        <a:xfrm>
          <a:off x="2673428" y="6081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23767</xdr:rowOff>
    </xdr:from>
    <xdr:to>
      <xdr:col>10</xdr:col>
      <xdr:colOff>114300</xdr:colOff>
      <xdr:row>37</xdr:row>
      <xdr:rowOff>113411</xdr:rowOff>
    </xdr:to>
    <xdr:cxnSp macro="">
      <xdr:nvCxnSpPr>
        <xdr:cNvPr id="72" name="直線コネクタ 71">
          <a:extLst>
            <a:ext uri="{FF2B5EF4-FFF2-40B4-BE49-F238E27FC236}">
              <a16:creationId xmlns:a16="http://schemas.microsoft.com/office/drawing/2014/main" id="{F83E23CE-F762-46A3-862D-CEF88BDB2B83}"/>
            </a:ext>
          </a:extLst>
        </xdr:cNvPr>
        <xdr:cNvCxnSpPr/>
      </xdr:nvCxnSpPr>
      <xdr:spPr>
        <a:xfrm flipV="1">
          <a:off x="1130300" y="6367417"/>
          <a:ext cx="889000" cy="89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58529</xdr:rowOff>
    </xdr:from>
    <xdr:to>
      <xdr:col>10</xdr:col>
      <xdr:colOff>165100</xdr:colOff>
      <xdr:row>36</xdr:row>
      <xdr:rowOff>160129</xdr:rowOff>
    </xdr:to>
    <xdr:sp macro="" textlink="">
      <xdr:nvSpPr>
        <xdr:cNvPr id="73" name="フローチャート: 判断 72">
          <a:extLst>
            <a:ext uri="{FF2B5EF4-FFF2-40B4-BE49-F238E27FC236}">
              <a16:creationId xmlns:a16="http://schemas.microsoft.com/office/drawing/2014/main" id="{BADE6438-8958-4B31-B1F6-71FF64307DFA}"/>
            </a:ext>
          </a:extLst>
        </xdr:cNvPr>
        <xdr:cNvSpPr/>
      </xdr:nvSpPr>
      <xdr:spPr>
        <a:xfrm>
          <a:off x="1968500" y="6230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5206</xdr:rowOff>
    </xdr:from>
    <xdr:ext cx="469744" cy="259045"/>
    <xdr:sp macro="" textlink="">
      <xdr:nvSpPr>
        <xdr:cNvPr id="74" name="テキスト ボックス 73">
          <a:extLst>
            <a:ext uri="{FF2B5EF4-FFF2-40B4-BE49-F238E27FC236}">
              <a16:creationId xmlns:a16="http://schemas.microsoft.com/office/drawing/2014/main" id="{A25BCBFA-F62E-4F5B-ADB3-42C0CFB7F4AB}"/>
            </a:ext>
          </a:extLst>
        </xdr:cNvPr>
        <xdr:cNvSpPr txBox="1"/>
      </xdr:nvSpPr>
      <xdr:spPr>
        <a:xfrm>
          <a:off x="1784428" y="6005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33710</xdr:rowOff>
    </xdr:from>
    <xdr:to>
      <xdr:col>6</xdr:col>
      <xdr:colOff>38100</xdr:colOff>
      <xdr:row>36</xdr:row>
      <xdr:rowOff>135310</xdr:rowOff>
    </xdr:to>
    <xdr:sp macro="" textlink="">
      <xdr:nvSpPr>
        <xdr:cNvPr id="75" name="フローチャート: 判断 74">
          <a:extLst>
            <a:ext uri="{FF2B5EF4-FFF2-40B4-BE49-F238E27FC236}">
              <a16:creationId xmlns:a16="http://schemas.microsoft.com/office/drawing/2014/main" id="{87BF2B88-D8FA-4CD0-AAEA-6CD6C832D0DA}"/>
            </a:ext>
          </a:extLst>
        </xdr:cNvPr>
        <xdr:cNvSpPr/>
      </xdr:nvSpPr>
      <xdr:spPr>
        <a:xfrm>
          <a:off x="1079500" y="6205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151837</xdr:rowOff>
    </xdr:from>
    <xdr:ext cx="469744" cy="259045"/>
    <xdr:sp macro="" textlink="">
      <xdr:nvSpPr>
        <xdr:cNvPr id="76" name="テキスト ボックス 75">
          <a:extLst>
            <a:ext uri="{FF2B5EF4-FFF2-40B4-BE49-F238E27FC236}">
              <a16:creationId xmlns:a16="http://schemas.microsoft.com/office/drawing/2014/main" id="{99DBCAA3-6081-48DC-9D2C-E861FA521BE2}"/>
            </a:ext>
          </a:extLst>
        </xdr:cNvPr>
        <xdr:cNvSpPr txBox="1"/>
      </xdr:nvSpPr>
      <xdr:spPr>
        <a:xfrm>
          <a:off x="895428" y="5981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62C552E9-1448-4CA4-89F9-8431B170D7AD}"/>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A4DF680C-EF91-40A6-82AA-E5D20EF9A72C}"/>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17F573FD-9F39-4AF2-A86D-38A48BC692C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FF595FFC-B5E3-4794-B89E-A5810B976991}"/>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7CAF623F-0A7E-4FEE-9EC9-60E2AFB8D6AA}"/>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43343</xdr:rowOff>
    </xdr:from>
    <xdr:to>
      <xdr:col>24</xdr:col>
      <xdr:colOff>114300</xdr:colOff>
      <xdr:row>37</xdr:row>
      <xdr:rowOff>144943</xdr:rowOff>
    </xdr:to>
    <xdr:sp macro="" textlink="">
      <xdr:nvSpPr>
        <xdr:cNvPr id="82" name="楕円 81">
          <a:extLst>
            <a:ext uri="{FF2B5EF4-FFF2-40B4-BE49-F238E27FC236}">
              <a16:creationId xmlns:a16="http://schemas.microsoft.com/office/drawing/2014/main" id="{5BEB4AFD-CB98-482A-87FE-EE3E0E072C52}"/>
            </a:ext>
          </a:extLst>
        </xdr:cNvPr>
        <xdr:cNvSpPr/>
      </xdr:nvSpPr>
      <xdr:spPr>
        <a:xfrm>
          <a:off x="4584700" y="6386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21770</xdr:rowOff>
    </xdr:from>
    <xdr:ext cx="469744" cy="259045"/>
    <xdr:sp macro="" textlink="">
      <xdr:nvSpPr>
        <xdr:cNvPr id="83" name="議会費該当値テキスト">
          <a:extLst>
            <a:ext uri="{FF2B5EF4-FFF2-40B4-BE49-F238E27FC236}">
              <a16:creationId xmlns:a16="http://schemas.microsoft.com/office/drawing/2014/main" id="{A1D46992-AA0C-4B9F-892D-CE2F0D88B9A5}"/>
            </a:ext>
          </a:extLst>
        </xdr:cNvPr>
        <xdr:cNvSpPr txBox="1"/>
      </xdr:nvSpPr>
      <xdr:spPr>
        <a:xfrm>
          <a:off x="4686300" y="6365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47752</xdr:rowOff>
    </xdr:from>
    <xdr:to>
      <xdr:col>20</xdr:col>
      <xdr:colOff>38100</xdr:colOff>
      <xdr:row>37</xdr:row>
      <xdr:rowOff>149352</xdr:rowOff>
    </xdr:to>
    <xdr:sp macro="" textlink="">
      <xdr:nvSpPr>
        <xdr:cNvPr id="84" name="楕円 83">
          <a:extLst>
            <a:ext uri="{FF2B5EF4-FFF2-40B4-BE49-F238E27FC236}">
              <a16:creationId xmlns:a16="http://schemas.microsoft.com/office/drawing/2014/main" id="{B61BD8AB-BBD0-48AC-9E97-AE03125C1C45}"/>
            </a:ext>
          </a:extLst>
        </xdr:cNvPr>
        <xdr:cNvSpPr/>
      </xdr:nvSpPr>
      <xdr:spPr>
        <a:xfrm>
          <a:off x="3746500" y="6391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140479</xdr:rowOff>
    </xdr:from>
    <xdr:ext cx="469744" cy="259045"/>
    <xdr:sp macro="" textlink="">
      <xdr:nvSpPr>
        <xdr:cNvPr id="85" name="テキスト ボックス 84">
          <a:extLst>
            <a:ext uri="{FF2B5EF4-FFF2-40B4-BE49-F238E27FC236}">
              <a16:creationId xmlns:a16="http://schemas.microsoft.com/office/drawing/2014/main" id="{4C638BCE-5A24-449D-BC81-FC78E95C25D9}"/>
            </a:ext>
          </a:extLst>
        </xdr:cNvPr>
        <xdr:cNvSpPr txBox="1"/>
      </xdr:nvSpPr>
      <xdr:spPr>
        <a:xfrm>
          <a:off x="3562428" y="6484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46282</xdr:rowOff>
    </xdr:from>
    <xdr:to>
      <xdr:col>15</xdr:col>
      <xdr:colOff>101600</xdr:colOff>
      <xdr:row>37</xdr:row>
      <xdr:rowOff>147882</xdr:rowOff>
    </xdr:to>
    <xdr:sp macro="" textlink="">
      <xdr:nvSpPr>
        <xdr:cNvPr id="86" name="楕円 85">
          <a:extLst>
            <a:ext uri="{FF2B5EF4-FFF2-40B4-BE49-F238E27FC236}">
              <a16:creationId xmlns:a16="http://schemas.microsoft.com/office/drawing/2014/main" id="{FF40599B-04BD-4B23-A229-C999164FD81A}"/>
            </a:ext>
          </a:extLst>
        </xdr:cNvPr>
        <xdr:cNvSpPr/>
      </xdr:nvSpPr>
      <xdr:spPr>
        <a:xfrm>
          <a:off x="2857500" y="6389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139009</xdr:rowOff>
    </xdr:from>
    <xdr:ext cx="469744" cy="259045"/>
    <xdr:sp macro="" textlink="">
      <xdr:nvSpPr>
        <xdr:cNvPr id="87" name="テキスト ボックス 86">
          <a:extLst>
            <a:ext uri="{FF2B5EF4-FFF2-40B4-BE49-F238E27FC236}">
              <a16:creationId xmlns:a16="http://schemas.microsoft.com/office/drawing/2014/main" id="{1D2091C8-06C8-4E71-ADEC-849C34505A5D}"/>
            </a:ext>
          </a:extLst>
        </xdr:cNvPr>
        <xdr:cNvSpPr txBox="1"/>
      </xdr:nvSpPr>
      <xdr:spPr>
        <a:xfrm>
          <a:off x="2673428" y="6482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144417</xdr:rowOff>
    </xdr:from>
    <xdr:to>
      <xdr:col>10</xdr:col>
      <xdr:colOff>165100</xdr:colOff>
      <xdr:row>37</xdr:row>
      <xdr:rowOff>74567</xdr:rowOff>
    </xdr:to>
    <xdr:sp macro="" textlink="">
      <xdr:nvSpPr>
        <xdr:cNvPr id="88" name="楕円 87">
          <a:extLst>
            <a:ext uri="{FF2B5EF4-FFF2-40B4-BE49-F238E27FC236}">
              <a16:creationId xmlns:a16="http://schemas.microsoft.com/office/drawing/2014/main" id="{6C094703-302B-44AB-94B6-6D6EF04381AE}"/>
            </a:ext>
          </a:extLst>
        </xdr:cNvPr>
        <xdr:cNvSpPr/>
      </xdr:nvSpPr>
      <xdr:spPr>
        <a:xfrm>
          <a:off x="1968500" y="6316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65694</xdr:rowOff>
    </xdr:from>
    <xdr:ext cx="469744" cy="259045"/>
    <xdr:sp macro="" textlink="">
      <xdr:nvSpPr>
        <xdr:cNvPr id="89" name="テキスト ボックス 88">
          <a:extLst>
            <a:ext uri="{FF2B5EF4-FFF2-40B4-BE49-F238E27FC236}">
              <a16:creationId xmlns:a16="http://schemas.microsoft.com/office/drawing/2014/main" id="{537B9B00-DD56-4347-87FB-40E8C8CB8536}"/>
            </a:ext>
          </a:extLst>
        </xdr:cNvPr>
        <xdr:cNvSpPr txBox="1"/>
      </xdr:nvSpPr>
      <xdr:spPr>
        <a:xfrm>
          <a:off x="1784428" y="6409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62611</xdr:rowOff>
    </xdr:from>
    <xdr:to>
      <xdr:col>6</xdr:col>
      <xdr:colOff>38100</xdr:colOff>
      <xdr:row>37</xdr:row>
      <xdr:rowOff>164211</xdr:rowOff>
    </xdr:to>
    <xdr:sp macro="" textlink="">
      <xdr:nvSpPr>
        <xdr:cNvPr id="90" name="楕円 89">
          <a:extLst>
            <a:ext uri="{FF2B5EF4-FFF2-40B4-BE49-F238E27FC236}">
              <a16:creationId xmlns:a16="http://schemas.microsoft.com/office/drawing/2014/main" id="{3FCD9103-85EA-40FF-A075-593047D44C24}"/>
            </a:ext>
          </a:extLst>
        </xdr:cNvPr>
        <xdr:cNvSpPr/>
      </xdr:nvSpPr>
      <xdr:spPr>
        <a:xfrm>
          <a:off x="1079500" y="640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155338</xdr:rowOff>
    </xdr:from>
    <xdr:ext cx="469744" cy="259045"/>
    <xdr:sp macro="" textlink="">
      <xdr:nvSpPr>
        <xdr:cNvPr id="91" name="テキスト ボックス 90">
          <a:extLst>
            <a:ext uri="{FF2B5EF4-FFF2-40B4-BE49-F238E27FC236}">
              <a16:creationId xmlns:a16="http://schemas.microsoft.com/office/drawing/2014/main" id="{2CAFF9B3-4BE8-49ED-BEF4-57A8C828032A}"/>
            </a:ext>
          </a:extLst>
        </xdr:cNvPr>
        <xdr:cNvSpPr txBox="1"/>
      </xdr:nvSpPr>
      <xdr:spPr>
        <a:xfrm>
          <a:off x="895428" y="6498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55EA52E6-58F5-40FD-8FC5-1380ED6B1433}"/>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85861C57-C736-4269-8DBA-990C2B179183}"/>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D5F3AA65-D2DB-4651-A469-447D26EA05DA}"/>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EE8C6A51-592B-43E4-A690-DE509EB67A0E}"/>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FE8CEE9B-A3A7-4AE6-A8AD-E761228BACDE}"/>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86309FFC-5170-49C0-BF5D-074F0F018388}"/>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4CDA78AE-2707-43D0-8743-90E8CFE70787}"/>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FE5D9476-9964-4A63-B903-21C65148A746}"/>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8F768B45-8DC6-4FE6-B724-F66BEE2C02D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C28E583-0AEF-4B2C-BB58-98153B520983}"/>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183801D4-9FED-453C-A00D-2752232C3D31}"/>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99ABA8C8-C87C-4EBC-B515-E18D8F91F578}"/>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9E0B0FD0-EE9C-4092-8E30-855A8D76BE9D}"/>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5" name="テキスト ボックス 104">
          <a:extLst>
            <a:ext uri="{FF2B5EF4-FFF2-40B4-BE49-F238E27FC236}">
              <a16:creationId xmlns:a16="http://schemas.microsoft.com/office/drawing/2014/main" id="{ACE8CA7C-347C-4F5E-886D-C9BD4BE01362}"/>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72E832BD-57A4-4272-94CC-E4BEA3138272}"/>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7" name="テキスト ボックス 106">
          <a:extLst>
            <a:ext uri="{FF2B5EF4-FFF2-40B4-BE49-F238E27FC236}">
              <a16:creationId xmlns:a16="http://schemas.microsoft.com/office/drawing/2014/main" id="{E048673F-E460-4B7E-8840-1D38A3B56801}"/>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E9A25247-A089-48F6-A357-9AA979B21E23}"/>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9" name="テキスト ボックス 108">
          <a:extLst>
            <a:ext uri="{FF2B5EF4-FFF2-40B4-BE49-F238E27FC236}">
              <a16:creationId xmlns:a16="http://schemas.microsoft.com/office/drawing/2014/main" id="{9639639D-74C6-42AD-AD31-3C5C705387F7}"/>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81B85950-2E94-4345-BE85-BDAF90A71A97}"/>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D1FE3905-7637-4090-94B3-5ED92E1B334C}"/>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EEE76894-D2EC-43B9-BA4E-F719B182EA01}"/>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6454</xdr:rowOff>
    </xdr:from>
    <xdr:to>
      <xdr:col>24</xdr:col>
      <xdr:colOff>62865</xdr:colOff>
      <xdr:row>58</xdr:row>
      <xdr:rowOff>34350</xdr:rowOff>
    </xdr:to>
    <xdr:cxnSp macro="">
      <xdr:nvCxnSpPr>
        <xdr:cNvPr id="113" name="直線コネクタ 112">
          <a:extLst>
            <a:ext uri="{FF2B5EF4-FFF2-40B4-BE49-F238E27FC236}">
              <a16:creationId xmlns:a16="http://schemas.microsoft.com/office/drawing/2014/main" id="{0D23F04B-2A13-40E1-B1FC-946B44FAFE32}"/>
            </a:ext>
          </a:extLst>
        </xdr:cNvPr>
        <xdr:cNvCxnSpPr/>
      </xdr:nvCxnSpPr>
      <xdr:spPr>
        <a:xfrm flipV="1">
          <a:off x="4633595" y="8750404"/>
          <a:ext cx="1270" cy="12280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38177</xdr:rowOff>
    </xdr:from>
    <xdr:ext cx="534377" cy="259045"/>
    <xdr:sp macro="" textlink="">
      <xdr:nvSpPr>
        <xdr:cNvPr id="114" name="総務費最小値テキスト">
          <a:extLst>
            <a:ext uri="{FF2B5EF4-FFF2-40B4-BE49-F238E27FC236}">
              <a16:creationId xmlns:a16="http://schemas.microsoft.com/office/drawing/2014/main" id="{2EE1E197-B0FB-4250-882F-0063B63F43BB}"/>
            </a:ext>
          </a:extLst>
        </xdr:cNvPr>
        <xdr:cNvSpPr txBox="1"/>
      </xdr:nvSpPr>
      <xdr:spPr>
        <a:xfrm>
          <a:off x="4686300" y="9982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46,085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34350</xdr:rowOff>
    </xdr:from>
    <xdr:to>
      <xdr:col>24</xdr:col>
      <xdr:colOff>152400</xdr:colOff>
      <xdr:row>58</xdr:row>
      <xdr:rowOff>34350</xdr:rowOff>
    </xdr:to>
    <xdr:cxnSp macro="">
      <xdr:nvCxnSpPr>
        <xdr:cNvPr id="115" name="直線コネクタ 114">
          <a:extLst>
            <a:ext uri="{FF2B5EF4-FFF2-40B4-BE49-F238E27FC236}">
              <a16:creationId xmlns:a16="http://schemas.microsoft.com/office/drawing/2014/main" id="{52F7313E-3EEE-4F8C-8723-206A48227DC0}"/>
            </a:ext>
          </a:extLst>
        </xdr:cNvPr>
        <xdr:cNvCxnSpPr/>
      </xdr:nvCxnSpPr>
      <xdr:spPr>
        <a:xfrm>
          <a:off x="4546600" y="9978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124581</xdr:rowOff>
    </xdr:from>
    <xdr:ext cx="599010" cy="259045"/>
    <xdr:sp macro="" textlink="">
      <xdr:nvSpPr>
        <xdr:cNvPr id="116" name="総務費最大値テキスト">
          <a:extLst>
            <a:ext uri="{FF2B5EF4-FFF2-40B4-BE49-F238E27FC236}">
              <a16:creationId xmlns:a16="http://schemas.microsoft.com/office/drawing/2014/main" id="{156DE42A-4F73-4191-A124-B75BD12753F1}"/>
            </a:ext>
          </a:extLst>
        </xdr:cNvPr>
        <xdr:cNvSpPr txBox="1"/>
      </xdr:nvSpPr>
      <xdr:spPr>
        <a:xfrm>
          <a:off x="4686300" y="85256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583,288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6454</xdr:rowOff>
    </xdr:from>
    <xdr:to>
      <xdr:col>24</xdr:col>
      <xdr:colOff>152400</xdr:colOff>
      <xdr:row>51</xdr:row>
      <xdr:rowOff>6454</xdr:rowOff>
    </xdr:to>
    <xdr:cxnSp macro="">
      <xdr:nvCxnSpPr>
        <xdr:cNvPr id="117" name="直線コネクタ 116">
          <a:extLst>
            <a:ext uri="{FF2B5EF4-FFF2-40B4-BE49-F238E27FC236}">
              <a16:creationId xmlns:a16="http://schemas.microsoft.com/office/drawing/2014/main" id="{2CFED97B-7505-453D-B6AE-7F8063DF2870}"/>
            </a:ext>
          </a:extLst>
        </xdr:cNvPr>
        <xdr:cNvCxnSpPr/>
      </xdr:nvCxnSpPr>
      <xdr:spPr>
        <a:xfrm>
          <a:off x="4546600" y="8750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169843</xdr:rowOff>
    </xdr:from>
    <xdr:to>
      <xdr:col>24</xdr:col>
      <xdr:colOff>63500</xdr:colOff>
      <xdr:row>58</xdr:row>
      <xdr:rowOff>12333</xdr:rowOff>
    </xdr:to>
    <xdr:cxnSp macro="">
      <xdr:nvCxnSpPr>
        <xdr:cNvPr id="118" name="直線コネクタ 117">
          <a:extLst>
            <a:ext uri="{FF2B5EF4-FFF2-40B4-BE49-F238E27FC236}">
              <a16:creationId xmlns:a16="http://schemas.microsoft.com/office/drawing/2014/main" id="{D1CD17AC-4A42-4E3C-AF13-115BAD06D550}"/>
            </a:ext>
          </a:extLst>
        </xdr:cNvPr>
        <xdr:cNvCxnSpPr/>
      </xdr:nvCxnSpPr>
      <xdr:spPr>
        <a:xfrm>
          <a:off x="3797300" y="9942493"/>
          <a:ext cx="838200" cy="13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38815</xdr:rowOff>
    </xdr:from>
    <xdr:ext cx="599010" cy="259045"/>
    <xdr:sp macro="" textlink="">
      <xdr:nvSpPr>
        <xdr:cNvPr id="119" name="総務費平均値テキスト">
          <a:extLst>
            <a:ext uri="{FF2B5EF4-FFF2-40B4-BE49-F238E27FC236}">
              <a16:creationId xmlns:a16="http://schemas.microsoft.com/office/drawing/2014/main" id="{777BBEC8-0B8B-403F-9175-15EE71A5E177}"/>
            </a:ext>
          </a:extLst>
        </xdr:cNvPr>
        <xdr:cNvSpPr txBox="1"/>
      </xdr:nvSpPr>
      <xdr:spPr>
        <a:xfrm>
          <a:off x="4686300" y="964001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15938</xdr:rowOff>
    </xdr:from>
    <xdr:to>
      <xdr:col>24</xdr:col>
      <xdr:colOff>114300</xdr:colOff>
      <xdr:row>57</xdr:row>
      <xdr:rowOff>117538</xdr:rowOff>
    </xdr:to>
    <xdr:sp macro="" textlink="">
      <xdr:nvSpPr>
        <xdr:cNvPr id="120" name="フローチャート: 判断 119">
          <a:extLst>
            <a:ext uri="{FF2B5EF4-FFF2-40B4-BE49-F238E27FC236}">
              <a16:creationId xmlns:a16="http://schemas.microsoft.com/office/drawing/2014/main" id="{4C2DF727-B62D-4ABA-939F-A6D863FF396E}"/>
            </a:ext>
          </a:extLst>
        </xdr:cNvPr>
        <xdr:cNvSpPr/>
      </xdr:nvSpPr>
      <xdr:spPr>
        <a:xfrm>
          <a:off x="4584700" y="9788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150943</xdr:rowOff>
    </xdr:from>
    <xdr:to>
      <xdr:col>19</xdr:col>
      <xdr:colOff>177800</xdr:colOff>
      <xdr:row>57</xdr:row>
      <xdr:rowOff>169843</xdr:rowOff>
    </xdr:to>
    <xdr:cxnSp macro="">
      <xdr:nvCxnSpPr>
        <xdr:cNvPr id="121" name="直線コネクタ 120">
          <a:extLst>
            <a:ext uri="{FF2B5EF4-FFF2-40B4-BE49-F238E27FC236}">
              <a16:creationId xmlns:a16="http://schemas.microsoft.com/office/drawing/2014/main" id="{89C94686-2796-466F-84B6-030EDFCD7F16}"/>
            </a:ext>
          </a:extLst>
        </xdr:cNvPr>
        <xdr:cNvCxnSpPr/>
      </xdr:nvCxnSpPr>
      <xdr:spPr>
        <a:xfrm>
          <a:off x="2908300" y="9923593"/>
          <a:ext cx="889000" cy="1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41301</xdr:rowOff>
    </xdr:from>
    <xdr:to>
      <xdr:col>20</xdr:col>
      <xdr:colOff>38100</xdr:colOff>
      <xdr:row>57</xdr:row>
      <xdr:rowOff>142901</xdr:rowOff>
    </xdr:to>
    <xdr:sp macro="" textlink="">
      <xdr:nvSpPr>
        <xdr:cNvPr id="122" name="フローチャート: 判断 121">
          <a:extLst>
            <a:ext uri="{FF2B5EF4-FFF2-40B4-BE49-F238E27FC236}">
              <a16:creationId xmlns:a16="http://schemas.microsoft.com/office/drawing/2014/main" id="{ED28389D-FF8F-4422-9C04-21C264950C3F}"/>
            </a:ext>
          </a:extLst>
        </xdr:cNvPr>
        <xdr:cNvSpPr/>
      </xdr:nvSpPr>
      <xdr:spPr>
        <a:xfrm>
          <a:off x="3746500" y="9813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159428</xdr:rowOff>
    </xdr:from>
    <xdr:ext cx="534377" cy="259045"/>
    <xdr:sp macro="" textlink="">
      <xdr:nvSpPr>
        <xdr:cNvPr id="123" name="テキスト ボックス 122">
          <a:extLst>
            <a:ext uri="{FF2B5EF4-FFF2-40B4-BE49-F238E27FC236}">
              <a16:creationId xmlns:a16="http://schemas.microsoft.com/office/drawing/2014/main" id="{B3F4F75B-6E9B-4201-A53F-EF8E22BFAD09}"/>
            </a:ext>
          </a:extLst>
        </xdr:cNvPr>
        <xdr:cNvSpPr txBox="1"/>
      </xdr:nvSpPr>
      <xdr:spPr>
        <a:xfrm>
          <a:off x="3530111" y="9589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129432</xdr:rowOff>
    </xdr:from>
    <xdr:to>
      <xdr:col>15</xdr:col>
      <xdr:colOff>50800</xdr:colOff>
      <xdr:row>57</xdr:row>
      <xdr:rowOff>150943</xdr:rowOff>
    </xdr:to>
    <xdr:cxnSp macro="">
      <xdr:nvCxnSpPr>
        <xdr:cNvPr id="124" name="直線コネクタ 123">
          <a:extLst>
            <a:ext uri="{FF2B5EF4-FFF2-40B4-BE49-F238E27FC236}">
              <a16:creationId xmlns:a16="http://schemas.microsoft.com/office/drawing/2014/main" id="{174782FC-9305-49B9-A40A-E52A7AD1A748}"/>
            </a:ext>
          </a:extLst>
        </xdr:cNvPr>
        <xdr:cNvCxnSpPr/>
      </xdr:nvCxnSpPr>
      <xdr:spPr>
        <a:xfrm>
          <a:off x="2019300" y="9902082"/>
          <a:ext cx="889000" cy="21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44563</xdr:rowOff>
    </xdr:from>
    <xdr:to>
      <xdr:col>15</xdr:col>
      <xdr:colOff>101600</xdr:colOff>
      <xdr:row>57</xdr:row>
      <xdr:rowOff>146163</xdr:rowOff>
    </xdr:to>
    <xdr:sp macro="" textlink="">
      <xdr:nvSpPr>
        <xdr:cNvPr id="125" name="フローチャート: 判断 124">
          <a:extLst>
            <a:ext uri="{FF2B5EF4-FFF2-40B4-BE49-F238E27FC236}">
              <a16:creationId xmlns:a16="http://schemas.microsoft.com/office/drawing/2014/main" id="{83591E3D-109A-43DC-98A0-69F8074A0619}"/>
            </a:ext>
          </a:extLst>
        </xdr:cNvPr>
        <xdr:cNvSpPr/>
      </xdr:nvSpPr>
      <xdr:spPr>
        <a:xfrm>
          <a:off x="2857500" y="9817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162690</xdr:rowOff>
    </xdr:from>
    <xdr:ext cx="534377" cy="259045"/>
    <xdr:sp macro="" textlink="">
      <xdr:nvSpPr>
        <xdr:cNvPr id="126" name="テキスト ボックス 125">
          <a:extLst>
            <a:ext uri="{FF2B5EF4-FFF2-40B4-BE49-F238E27FC236}">
              <a16:creationId xmlns:a16="http://schemas.microsoft.com/office/drawing/2014/main" id="{CE03619B-0848-4838-AEC1-322A4211305D}"/>
            </a:ext>
          </a:extLst>
        </xdr:cNvPr>
        <xdr:cNvSpPr txBox="1"/>
      </xdr:nvSpPr>
      <xdr:spPr>
        <a:xfrm>
          <a:off x="2641111" y="9592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129432</xdr:rowOff>
    </xdr:from>
    <xdr:to>
      <xdr:col>10</xdr:col>
      <xdr:colOff>114300</xdr:colOff>
      <xdr:row>57</xdr:row>
      <xdr:rowOff>157220</xdr:rowOff>
    </xdr:to>
    <xdr:cxnSp macro="">
      <xdr:nvCxnSpPr>
        <xdr:cNvPr id="127" name="直線コネクタ 126">
          <a:extLst>
            <a:ext uri="{FF2B5EF4-FFF2-40B4-BE49-F238E27FC236}">
              <a16:creationId xmlns:a16="http://schemas.microsoft.com/office/drawing/2014/main" id="{F19D416D-9681-4340-869B-4213A0A12E85}"/>
            </a:ext>
          </a:extLst>
        </xdr:cNvPr>
        <xdr:cNvCxnSpPr/>
      </xdr:nvCxnSpPr>
      <xdr:spPr>
        <a:xfrm flipV="1">
          <a:off x="1130300" y="9902082"/>
          <a:ext cx="889000" cy="27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152305</xdr:rowOff>
    </xdr:from>
    <xdr:to>
      <xdr:col>10</xdr:col>
      <xdr:colOff>165100</xdr:colOff>
      <xdr:row>57</xdr:row>
      <xdr:rowOff>82455</xdr:rowOff>
    </xdr:to>
    <xdr:sp macro="" textlink="">
      <xdr:nvSpPr>
        <xdr:cNvPr id="128" name="フローチャート: 判断 127">
          <a:extLst>
            <a:ext uri="{FF2B5EF4-FFF2-40B4-BE49-F238E27FC236}">
              <a16:creationId xmlns:a16="http://schemas.microsoft.com/office/drawing/2014/main" id="{A5A7E3C8-6450-4DA7-B111-CB1DCF8773E7}"/>
            </a:ext>
          </a:extLst>
        </xdr:cNvPr>
        <xdr:cNvSpPr/>
      </xdr:nvSpPr>
      <xdr:spPr>
        <a:xfrm>
          <a:off x="1968500" y="9753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98982</xdr:rowOff>
    </xdr:from>
    <xdr:ext cx="599010" cy="259045"/>
    <xdr:sp macro="" textlink="">
      <xdr:nvSpPr>
        <xdr:cNvPr id="129" name="テキスト ボックス 128">
          <a:extLst>
            <a:ext uri="{FF2B5EF4-FFF2-40B4-BE49-F238E27FC236}">
              <a16:creationId xmlns:a16="http://schemas.microsoft.com/office/drawing/2014/main" id="{B6AF628F-AE89-4526-94D1-A18CC8B0113C}"/>
            </a:ext>
          </a:extLst>
        </xdr:cNvPr>
        <xdr:cNvSpPr txBox="1"/>
      </xdr:nvSpPr>
      <xdr:spPr>
        <a:xfrm>
          <a:off x="1719795" y="9528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69730</xdr:rowOff>
    </xdr:from>
    <xdr:to>
      <xdr:col>6</xdr:col>
      <xdr:colOff>38100</xdr:colOff>
      <xdr:row>56</xdr:row>
      <xdr:rowOff>171330</xdr:rowOff>
    </xdr:to>
    <xdr:sp macro="" textlink="">
      <xdr:nvSpPr>
        <xdr:cNvPr id="130" name="フローチャート: 判断 129">
          <a:extLst>
            <a:ext uri="{FF2B5EF4-FFF2-40B4-BE49-F238E27FC236}">
              <a16:creationId xmlns:a16="http://schemas.microsoft.com/office/drawing/2014/main" id="{B1BB843C-1318-4D4A-9924-76B5DEAA9BD0}"/>
            </a:ext>
          </a:extLst>
        </xdr:cNvPr>
        <xdr:cNvSpPr/>
      </xdr:nvSpPr>
      <xdr:spPr>
        <a:xfrm>
          <a:off x="1079500" y="967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16407</xdr:rowOff>
    </xdr:from>
    <xdr:ext cx="599010" cy="259045"/>
    <xdr:sp macro="" textlink="">
      <xdr:nvSpPr>
        <xdr:cNvPr id="131" name="テキスト ボックス 130">
          <a:extLst>
            <a:ext uri="{FF2B5EF4-FFF2-40B4-BE49-F238E27FC236}">
              <a16:creationId xmlns:a16="http://schemas.microsoft.com/office/drawing/2014/main" id="{38B27AC1-C2D6-4308-87BF-008BB4347FEA}"/>
            </a:ext>
          </a:extLst>
        </xdr:cNvPr>
        <xdr:cNvSpPr txBox="1"/>
      </xdr:nvSpPr>
      <xdr:spPr>
        <a:xfrm>
          <a:off x="830795" y="9446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1ADFA103-7DC4-4522-B2F5-776E4BB21C7C}"/>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82D39466-1E2B-4E72-9473-A237DB772EEE}"/>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6F6FE0A2-251A-45C7-9BF4-26862C7ED4C2}"/>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F3CDD679-5AFD-4076-8BCA-FE6067B421A5}"/>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56E71E77-F7EE-4841-AC0D-E4F2BB979FCE}"/>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132983</xdr:rowOff>
    </xdr:from>
    <xdr:to>
      <xdr:col>24</xdr:col>
      <xdr:colOff>114300</xdr:colOff>
      <xdr:row>58</xdr:row>
      <xdr:rowOff>63133</xdr:rowOff>
    </xdr:to>
    <xdr:sp macro="" textlink="">
      <xdr:nvSpPr>
        <xdr:cNvPr id="137" name="楕円 136">
          <a:extLst>
            <a:ext uri="{FF2B5EF4-FFF2-40B4-BE49-F238E27FC236}">
              <a16:creationId xmlns:a16="http://schemas.microsoft.com/office/drawing/2014/main" id="{EB74D01A-B5EA-4C01-9257-153D5BC5AE40}"/>
            </a:ext>
          </a:extLst>
        </xdr:cNvPr>
        <xdr:cNvSpPr/>
      </xdr:nvSpPr>
      <xdr:spPr>
        <a:xfrm>
          <a:off x="4584700" y="9905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47910</xdr:rowOff>
    </xdr:from>
    <xdr:ext cx="534377" cy="259045"/>
    <xdr:sp macro="" textlink="">
      <xdr:nvSpPr>
        <xdr:cNvPr id="138" name="総務費該当値テキスト">
          <a:extLst>
            <a:ext uri="{FF2B5EF4-FFF2-40B4-BE49-F238E27FC236}">
              <a16:creationId xmlns:a16="http://schemas.microsoft.com/office/drawing/2014/main" id="{AC9D79A1-E9D0-4C6F-8DE4-7A5B9B829254}"/>
            </a:ext>
          </a:extLst>
        </xdr:cNvPr>
        <xdr:cNvSpPr txBox="1"/>
      </xdr:nvSpPr>
      <xdr:spPr>
        <a:xfrm>
          <a:off x="4686300" y="9820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119043</xdr:rowOff>
    </xdr:from>
    <xdr:to>
      <xdr:col>20</xdr:col>
      <xdr:colOff>38100</xdr:colOff>
      <xdr:row>58</xdr:row>
      <xdr:rowOff>49193</xdr:rowOff>
    </xdr:to>
    <xdr:sp macro="" textlink="">
      <xdr:nvSpPr>
        <xdr:cNvPr id="139" name="楕円 138">
          <a:extLst>
            <a:ext uri="{FF2B5EF4-FFF2-40B4-BE49-F238E27FC236}">
              <a16:creationId xmlns:a16="http://schemas.microsoft.com/office/drawing/2014/main" id="{F2E9DC10-F319-4F34-B1E5-79845AABBC12}"/>
            </a:ext>
          </a:extLst>
        </xdr:cNvPr>
        <xdr:cNvSpPr/>
      </xdr:nvSpPr>
      <xdr:spPr>
        <a:xfrm>
          <a:off x="3746500" y="9891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40320</xdr:rowOff>
    </xdr:from>
    <xdr:ext cx="534377" cy="259045"/>
    <xdr:sp macro="" textlink="">
      <xdr:nvSpPr>
        <xdr:cNvPr id="140" name="テキスト ボックス 139">
          <a:extLst>
            <a:ext uri="{FF2B5EF4-FFF2-40B4-BE49-F238E27FC236}">
              <a16:creationId xmlns:a16="http://schemas.microsoft.com/office/drawing/2014/main" id="{763010B8-FB32-4BB3-83C4-5D1401C03AA8}"/>
            </a:ext>
          </a:extLst>
        </xdr:cNvPr>
        <xdr:cNvSpPr txBox="1"/>
      </xdr:nvSpPr>
      <xdr:spPr>
        <a:xfrm>
          <a:off x="3530111" y="9984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100143</xdr:rowOff>
    </xdr:from>
    <xdr:to>
      <xdr:col>15</xdr:col>
      <xdr:colOff>101600</xdr:colOff>
      <xdr:row>58</xdr:row>
      <xdr:rowOff>30293</xdr:rowOff>
    </xdr:to>
    <xdr:sp macro="" textlink="">
      <xdr:nvSpPr>
        <xdr:cNvPr id="141" name="楕円 140">
          <a:extLst>
            <a:ext uri="{FF2B5EF4-FFF2-40B4-BE49-F238E27FC236}">
              <a16:creationId xmlns:a16="http://schemas.microsoft.com/office/drawing/2014/main" id="{E1A17287-5208-4D74-A3F0-248917CBFD60}"/>
            </a:ext>
          </a:extLst>
        </xdr:cNvPr>
        <xdr:cNvSpPr/>
      </xdr:nvSpPr>
      <xdr:spPr>
        <a:xfrm>
          <a:off x="2857500" y="9872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21420</xdr:rowOff>
    </xdr:from>
    <xdr:ext cx="534377" cy="259045"/>
    <xdr:sp macro="" textlink="">
      <xdr:nvSpPr>
        <xdr:cNvPr id="142" name="テキスト ボックス 141">
          <a:extLst>
            <a:ext uri="{FF2B5EF4-FFF2-40B4-BE49-F238E27FC236}">
              <a16:creationId xmlns:a16="http://schemas.microsoft.com/office/drawing/2014/main" id="{97BD0B32-0890-4F1C-B532-A7F8E2B05820}"/>
            </a:ext>
          </a:extLst>
        </xdr:cNvPr>
        <xdr:cNvSpPr txBox="1"/>
      </xdr:nvSpPr>
      <xdr:spPr>
        <a:xfrm>
          <a:off x="2641111" y="9965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78632</xdr:rowOff>
    </xdr:from>
    <xdr:to>
      <xdr:col>10</xdr:col>
      <xdr:colOff>165100</xdr:colOff>
      <xdr:row>58</xdr:row>
      <xdr:rowOff>8782</xdr:rowOff>
    </xdr:to>
    <xdr:sp macro="" textlink="">
      <xdr:nvSpPr>
        <xdr:cNvPr id="143" name="楕円 142">
          <a:extLst>
            <a:ext uri="{FF2B5EF4-FFF2-40B4-BE49-F238E27FC236}">
              <a16:creationId xmlns:a16="http://schemas.microsoft.com/office/drawing/2014/main" id="{D4BCC899-4E1A-44F1-8F05-BE9F90554240}"/>
            </a:ext>
          </a:extLst>
        </xdr:cNvPr>
        <xdr:cNvSpPr/>
      </xdr:nvSpPr>
      <xdr:spPr>
        <a:xfrm>
          <a:off x="1968500" y="9851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171359</xdr:rowOff>
    </xdr:from>
    <xdr:ext cx="534377" cy="259045"/>
    <xdr:sp macro="" textlink="">
      <xdr:nvSpPr>
        <xdr:cNvPr id="144" name="テキスト ボックス 143">
          <a:extLst>
            <a:ext uri="{FF2B5EF4-FFF2-40B4-BE49-F238E27FC236}">
              <a16:creationId xmlns:a16="http://schemas.microsoft.com/office/drawing/2014/main" id="{B582A597-6DE2-489A-8A90-2065F97DF1AE}"/>
            </a:ext>
          </a:extLst>
        </xdr:cNvPr>
        <xdr:cNvSpPr txBox="1"/>
      </xdr:nvSpPr>
      <xdr:spPr>
        <a:xfrm>
          <a:off x="1752111" y="9944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106420</xdr:rowOff>
    </xdr:from>
    <xdr:to>
      <xdr:col>6</xdr:col>
      <xdr:colOff>38100</xdr:colOff>
      <xdr:row>58</xdr:row>
      <xdr:rowOff>36570</xdr:rowOff>
    </xdr:to>
    <xdr:sp macro="" textlink="">
      <xdr:nvSpPr>
        <xdr:cNvPr id="145" name="楕円 144">
          <a:extLst>
            <a:ext uri="{FF2B5EF4-FFF2-40B4-BE49-F238E27FC236}">
              <a16:creationId xmlns:a16="http://schemas.microsoft.com/office/drawing/2014/main" id="{1B9C42AB-A69C-466D-B679-9C60157A5AA7}"/>
            </a:ext>
          </a:extLst>
        </xdr:cNvPr>
        <xdr:cNvSpPr/>
      </xdr:nvSpPr>
      <xdr:spPr>
        <a:xfrm>
          <a:off x="1079500" y="987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27697</xdr:rowOff>
    </xdr:from>
    <xdr:ext cx="534377" cy="259045"/>
    <xdr:sp macro="" textlink="">
      <xdr:nvSpPr>
        <xdr:cNvPr id="146" name="テキスト ボックス 145">
          <a:extLst>
            <a:ext uri="{FF2B5EF4-FFF2-40B4-BE49-F238E27FC236}">
              <a16:creationId xmlns:a16="http://schemas.microsoft.com/office/drawing/2014/main" id="{D29DC4BD-9587-4F9F-A6F4-73E7B9A1D146}"/>
            </a:ext>
          </a:extLst>
        </xdr:cNvPr>
        <xdr:cNvSpPr txBox="1"/>
      </xdr:nvSpPr>
      <xdr:spPr>
        <a:xfrm>
          <a:off x="863111" y="9971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2C0783A7-B3D7-476E-A674-A19A88A9B9E9}"/>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DE2F5731-BC4A-4723-AA8E-DCC4F6F49828}"/>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F83566AE-7668-4303-A736-1FF1D020C9C7}"/>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FCC5FCCF-8186-4DEC-9AA1-5AFB71A4347F}"/>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E1CE5640-A066-4482-B380-8C7602B8FB1B}"/>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EB0AB76D-2675-45E0-938E-1144E9FE48CC}"/>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94C8D22A-B997-47C1-8793-66829370D3B2}"/>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60F33A72-E135-45D5-85F8-4AFF6F7402C3}"/>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EA1BA567-27BA-4469-8F36-47B6F6153CBD}"/>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975ADBE1-CE69-461A-B8E9-FE242520B365}"/>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20612917-AC92-431A-B4E5-3585E48E650F}"/>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25400</xdr:rowOff>
    </xdr:from>
    <xdr:to>
      <xdr:col>28</xdr:col>
      <xdr:colOff>114300</xdr:colOff>
      <xdr:row>78</xdr:row>
      <xdr:rowOff>25400</xdr:rowOff>
    </xdr:to>
    <xdr:cxnSp macro="">
      <xdr:nvCxnSpPr>
        <xdr:cNvPr id="158" name="直線コネクタ 157">
          <a:extLst>
            <a:ext uri="{FF2B5EF4-FFF2-40B4-BE49-F238E27FC236}">
              <a16:creationId xmlns:a16="http://schemas.microsoft.com/office/drawing/2014/main" id="{6222B631-59F3-4292-87B9-76D0AAE7AE6E}"/>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54627</xdr:rowOff>
    </xdr:from>
    <xdr:ext cx="595419" cy="259045"/>
    <xdr:sp macro="" textlink="">
      <xdr:nvSpPr>
        <xdr:cNvPr id="159" name="テキスト ボックス 158">
          <a:extLst>
            <a:ext uri="{FF2B5EF4-FFF2-40B4-BE49-F238E27FC236}">
              <a16:creationId xmlns:a16="http://schemas.microsoft.com/office/drawing/2014/main" id="{4C5C67E3-8CCB-414E-A1E0-00154ACD0EE3}"/>
            </a:ext>
          </a:extLst>
        </xdr:cNvPr>
        <xdr:cNvSpPr txBox="1"/>
      </xdr:nvSpPr>
      <xdr:spPr>
        <a:xfrm>
          <a:off x="166581" y="1325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AC5FF148-6D71-4897-AB8A-D748BAE2F45F}"/>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a:extLst>
            <a:ext uri="{FF2B5EF4-FFF2-40B4-BE49-F238E27FC236}">
              <a16:creationId xmlns:a16="http://schemas.microsoft.com/office/drawing/2014/main" id="{06E1AC8D-59C6-472C-BB11-23C3FC76A95D}"/>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2" name="直線コネクタ 161">
          <a:extLst>
            <a:ext uri="{FF2B5EF4-FFF2-40B4-BE49-F238E27FC236}">
              <a16:creationId xmlns:a16="http://schemas.microsoft.com/office/drawing/2014/main" id="{26F479A5-FF7B-4A95-9BC9-D723979CE2F6}"/>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70</xdr:row>
      <xdr:rowOff>111777</xdr:rowOff>
    </xdr:from>
    <xdr:ext cx="595419" cy="259045"/>
    <xdr:sp macro="" textlink="">
      <xdr:nvSpPr>
        <xdr:cNvPr id="163" name="テキスト ボックス 162">
          <a:extLst>
            <a:ext uri="{FF2B5EF4-FFF2-40B4-BE49-F238E27FC236}">
              <a16:creationId xmlns:a16="http://schemas.microsoft.com/office/drawing/2014/main" id="{4F390822-326F-4A24-94A1-6735FD61AF2B}"/>
            </a:ext>
          </a:extLst>
        </xdr:cNvPr>
        <xdr:cNvSpPr txBox="1"/>
      </xdr:nvSpPr>
      <xdr:spPr>
        <a:xfrm>
          <a:off x="166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727ADF26-D022-4638-8646-50C64B78D569}"/>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FAAA9012-5A76-4B08-9A66-FBBE83E144AB}"/>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民生費グラフ枠">
          <a:extLst>
            <a:ext uri="{FF2B5EF4-FFF2-40B4-BE49-F238E27FC236}">
              <a16:creationId xmlns:a16="http://schemas.microsoft.com/office/drawing/2014/main" id="{598BBDB5-69C4-4AB8-9371-EE99F03BC694}"/>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156342</xdr:rowOff>
    </xdr:from>
    <xdr:to>
      <xdr:col>24</xdr:col>
      <xdr:colOff>62865</xdr:colOff>
      <xdr:row>78</xdr:row>
      <xdr:rowOff>39402</xdr:rowOff>
    </xdr:to>
    <xdr:cxnSp macro="">
      <xdr:nvCxnSpPr>
        <xdr:cNvPr id="167" name="直線コネクタ 166">
          <a:extLst>
            <a:ext uri="{FF2B5EF4-FFF2-40B4-BE49-F238E27FC236}">
              <a16:creationId xmlns:a16="http://schemas.microsoft.com/office/drawing/2014/main" id="{3170A20A-E016-477D-AF2C-E3B57092088F}"/>
            </a:ext>
          </a:extLst>
        </xdr:cNvPr>
        <xdr:cNvCxnSpPr/>
      </xdr:nvCxnSpPr>
      <xdr:spPr>
        <a:xfrm flipV="1">
          <a:off x="4633595" y="12157842"/>
          <a:ext cx="1270" cy="1254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43229</xdr:rowOff>
    </xdr:from>
    <xdr:ext cx="534377" cy="259045"/>
    <xdr:sp macro="" textlink="">
      <xdr:nvSpPr>
        <xdr:cNvPr id="168" name="民生費最小値テキスト">
          <a:extLst>
            <a:ext uri="{FF2B5EF4-FFF2-40B4-BE49-F238E27FC236}">
              <a16:creationId xmlns:a16="http://schemas.microsoft.com/office/drawing/2014/main" id="{1B1ADF68-5B1F-478F-BDD2-A2F1AAB92237}"/>
            </a:ext>
          </a:extLst>
        </xdr:cNvPr>
        <xdr:cNvSpPr txBox="1"/>
      </xdr:nvSpPr>
      <xdr:spPr>
        <a:xfrm>
          <a:off x="4686300" y="13416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39402</xdr:rowOff>
    </xdr:from>
    <xdr:to>
      <xdr:col>24</xdr:col>
      <xdr:colOff>152400</xdr:colOff>
      <xdr:row>78</xdr:row>
      <xdr:rowOff>39402</xdr:rowOff>
    </xdr:to>
    <xdr:cxnSp macro="">
      <xdr:nvCxnSpPr>
        <xdr:cNvPr id="169" name="直線コネクタ 168">
          <a:extLst>
            <a:ext uri="{FF2B5EF4-FFF2-40B4-BE49-F238E27FC236}">
              <a16:creationId xmlns:a16="http://schemas.microsoft.com/office/drawing/2014/main" id="{36410FDC-62F5-4C90-AEC9-45982E182A1C}"/>
            </a:ext>
          </a:extLst>
        </xdr:cNvPr>
        <xdr:cNvCxnSpPr/>
      </xdr:nvCxnSpPr>
      <xdr:spPr>
        <a:xfrm>
          <a:off x="4546600" y="134125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103019</xdr:rowOff>
    </xdr:from>
    <xdr:ext cx="599010" cy="259045"/>
    <xdr:sp macro="" textlink="">
      <xdr:nvSpPr>
        <xdr:cNvPr id="170" name="民生費最大値テキスト">
          <a:extLst>
            <a:ext uri="{FF2B5EF4-FFF2-40B4-BE49-F238E27FC236}">
              <a16:creationId xmlns:a16="http://schemas.microsoft.com/office/drawing/2014/main" id="{B375D53D-29A8-4258-80C2-1E4BAC1555C0}"/>
            </a:ext>
          </a:extLst>
        </xdr:cNvPr>
        <xdr:cNvSpPr txBox="1"/>
      </xdr:nvSpPr>
      <xdr:spPr>
        <a:xfrm>
          <a:off x="4686300" y="11933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317,088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156342</xdr:rowOff>
    </xdr:from>
    <xdr:to>
      <xdr:col>24</xdr:col>
      <xdr:colOff>152400</xdr:colOff>
      <xdr:row>70</xdr:row>
      <xdr:rowOff>156342</xdr:rowOff>
    </xdr:to>
    <xdr:cxnSp macro="">
      <xdr:nvCxnSpPr>
        <xdr:cNvPr id="171" name="直線コネクタ 170">
          <a:extLst>
            <a:ext uri="{FF2B5EF4-FFF2-40B4-BE49-F238E27FC236}">
              <a16:creationId xmlns:a16="http://schemas.microsoft.com/office/drawing/2014/main" id="{C2B488FC-6D86-4274-86B0-35F5FCE45519}"/>
            </a:ext>
          </a:extLst>
        </xdr:cNvPr>
        <xdr:cNvCxnSpPr/>
      </xdr:nvCxnSpPr>
      <xdr:spPr>
        <a:xfrm>
          <a:off x="4546600" y="121578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76749</xdr:rowOff>
    </xdr:from>
    <xdr:to>
      <xdr:col>24</xdr:col>
      <xdr:colOff>63500</xdr:colOff>
      <xdr:row>77</xdr:row>
      <xdr:rowOff>92094</xdr:rowOff>
    </xdr:to>
    <xdr:cxnSp macro="">
      <xdr:nvCxnSpPr>
        <xdr:cNvPr id="172" name="直線コネクタ 171">
          <a:extLst>
            <a:ext uri="{FF2B5EF4-FFF2-40B4-BE49-F238E27FC236}">
              <a16:creationId xmlns:a16="http://schemas.microsoft.com/office/drawing/2014/main" id="{13998681-4E1F-4FD9-900F-A57DD3F00A2C}"/>
            </a:ext>
          </a:extLst>
        </xdr:cNvPr>
        <xdr:cNvCxnSpPr/>
      </xdr:nvCxnSpPr>
      <xdr:spPr>
        <a:xfrm flipV="1">
          <a:off x="3797300" y="13278399"/>
          <a:ext cx="838200" cy="15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77795</xdr:rowOff>
    </xdr:from>
    <xdr:ext cx="599010" cy="259045"/>
    <xdr:sp macro="" textlink="">
      <xdr:nvSpPr>
        <xdr:cNvPr id="173" name="民生費平均値テキスト">
          <a:extLst>
            <a:ext uri="{FF2B5EF4-FFF2-40B4-BE49-F238E27FC236}">
              <a16:creationId xmlns:a16="http://schemas.microsoft.com/office/drawing/2014/main" id="{AD12DA32-70FB-4729-BE74-0B161CA11D6F}"/>
            </a:ext>
          </a:extLst>
        </xdr:cNvPr>
        <xdr:cNvSpPr txBox="1"/>
      </xdr:nvSpPr>
      <xdr:spPr>
        <a:xfrm>
          <a:off x="4686300" y="1293654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54919</xdr:rowOff>
    </xdr:from>
    <xdr:to>
      <xdr:col>24</xdr:col>
      <xdr:colOff>114300</xdr:colOff>
      <xdr:row>76</xdr:row>
      <xdr:rowOff>156519</xdr:rowOff>
    </xdr:to>
    <xdr:sp macro="" textlink="">
      <xdr:nvSpPr>
        <xdr:cNvPr id="174" name="フローチャート: 判断 173">
          <a:extLst>
            <a:ext uri="{FF2B5EF4-FFF2-40B4-BE49-F238E27FC236}">
              <a16:creationId xmlns:a16="http://schemas.microsoft.com/office/drawing/2014/main" id="{94EB8BC4-8A5C-4BC2-97F2-CE356599607B}"/>
            </a:ext>
          </a:extLst>
        </xdr:cNvPr>
        <xdr:cNvSpPr/>
      </xdr:nvSpPr>
      <xdr:spPr>
        <a:xfrm>
          <a:off x="4584700" y="13085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74098</xdr:rowOff>
    </xdr:from>
    <xdr:to>
      <xdr:col>19</xdr:col>
      <xdr:colOff>177800</xdr:colOff>
      <xdr:row>77</xdr:row>
      <xdr:rowOff>92094</xdr:rowOff>
    </xdr:to>
    <xdr:cxnSp macro="">
      <xdr:nvCxnSpPr>
        <xdr:cNvPr id="175" name="直線コネクタ 174">
          <a:extLst>
            <a:ext uri="{FF2B5EF4-FFF2-40B4-BE49-F238E27FC236}">
              <a16:creationId xmlns:a16="http://schemas.microsoft.com/office/drawing/2014/main" id="{68F0447F-BD53-4365-8994-56B4F91D55BF}"/>
            </a:ext>
          </a:extLst>
        </xdr:cNvPr>
        <xdr:cNvCxnSpPr/>
      </xdr:nvCxnSpPr>
      <xdr:spPr>
        <a:xfrm>
          <a:off x="2908300" y="13275748"/>
          <a:ext cx="889000" cy="17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49729</xdr:rowOff>
    </xdr:from>
    <xdr:to>
      <xdr:col>20</xdr:col>
      <xdr:colOff>38100</xdr:colOff>
      <xdr:row>76</xdr:row>
      <xdr:rowOff>151329</xdr:rowOff>
    </xdr:to>
    <xdr:sp macro="" textlink="">
      <xdr:nvSpPr>
        <xdr:cNvPr id="176" name="フローチャート: 判断 175">
          <a:extLst>
            <a:ext uri="{FF2B5EF4-FFF2-40B4-BE49-F238E27FC236}">
              <a16:creationId xmlns:a16="http://schemas.microsoft.com/office/drawing/2014/main" id="{BE122632-3AD5-4DFF-BABA-F1EB8F3AEEF0}"/>
            </a:ext>
          </a:extLst>
        </xdr:cNvPr>
        <xdr:cNvSpPr/>
      </xdr:nvSpPr>
      <xdr:spPr>
        <a:xfrm>
          <a:off x="3746500" y="13079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167857</xdr:rowOff>
    </xdr:from>
    <xdr:ext cx="599010" cy="259045"/>
    <xdr:sp macro="" textlink="">
      <xdr:nvSpPr>
        <xdr:cNvPr id="177" name="テキスト ボックス 176">
          <a:extLst>
            <a:ext uri="{FF2B5EF4-FFF2-40B4-BE49-F238E27FC236}">
              <a16:creationId xmlns:a16="http://schemas.microsoft.com/office/drawing/2014/main" id="{1958599A-7180-4725-8807-FB9FB990C00C}"/>
            </a:ext>
          </a:extLst>
        </xdr:cNvPr>
        <xdr:cNvSpPr txBox="1"/>
      </xdr:nvSpPr>
      <xdr:spPr>
        <a:xfrm>
          <a:off x="3497795" y="12855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74098</xdr:rowOff>
    </xdr:from>
    <xdr:to>
      <xdr:col>15</xdr:col>
      <xdr:colOff>50800</xdr:colOff>
      <xdr:row>77</xdr:row>
      <xdr:rowOff>105283</xdr:rowOff>
    </xdr:to>
    <xdr:cxnSp macro="">
      <xdr:nvCxnSpPr>
        <xdr:cNvPr id="178" name="直線コネクタ 177">
          <a:extLst>
            <a:ext uri="{FF2B5EF4-FFF2-40B4-BE49-F238E27FC236}">
              <a16:creationId xmlns:a16="http://schemas.microsoft.com/office/drawing/2014/main" id="{6FAAFD3B-6B4A-4A91-B11E-A1B876A5D85D}"/>
            </a:ext>
          </a:extLst>
        </xdr:cNvPr>
        <xdr:cNvCxnSpPr/>
      </xdr:nvCxnSpPr>
      <xdr:spPr>
        <a:xfrm flipV="1">
          <a:off x="2019300" y="13275748"/>
          <a:ext cx="889000" cy="31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63086</xdr:rowOff>
    </xdr:from>
    <xdr:to>
      <xdr:col>15</xdr:col>
      <xdr:colOff>101600</xdr:colOff>
      <xdr:row>76</xdr:row>
      <xdr:rowOff>164686</xdr:rowOff>
    </xdr:to>
    <xdr:sp macro="" textlink="">
      <xdr:nvSpPr>
        <xdr:cNvPr id="179" name="フローチャート: 判断 178">
          <a:extLst>
            <a:ext uri="{FF2B5EF4-FFF2-40B4-BE49-F238E27FC236}">
              <a16:creationId xmlns:a16="http://schemas.microsoft.com/office/drawing/2014/main" id="{AEEF7E56-DD85-42F0-A692-E261AED88E72}"/>
            </a:ext>
          </a:extLst>
        </xdr:cNvPr>
        <xdr:cNvSpPr/>
      </xdr:nvSpPr>
      <xdr:spPr>
        <a:xfrm>
          <a:off x="2857500" y="13093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9762</xdr:rowOff>
    </xdr:from>
    <xdr:ext cx="599010" cy="259045"/>
    <xdr:sp macro="" textlink="">
      <xdr:nvSpPr>
        <xdr:cNvPr id="180" name="テキスト ボックス 179">
          <a:extLst>
            <a:ext uri="{FF2B5EF4-FFF2-40B4-BE49-F238E27FC236}">
              <a16:creationId xmlns:a16="http://schemas.microsoft.com/office/drawing/2014/main" id="{9F05E852-3343-45B7-B64D-215A71423399}"/>
            </a:ext>
          </a:extLst>
        </xdr:cNvPr>
        <xdr:cNvSpPr txBox="1"/>
      </xdr:nvSpPr>
      <xdr:spPr>
        <a:xfrm>
          <a:off x="2608795" y="128685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95186</xdr:rowOff>
    </xdr:from>
    <xdr:to>
      <xdr:col>10</xdr:col>
      <xdr:colOff>114300</xdr:colOff>
      <xdr:row>77</xdr:row>
      <xdr:rowOff>105283</xdr:rowOff>
    </xdr:to>
    <xdr:cxnSp macro="">
      <xdr:nvCxnSpPr>
        <xdr:cNvPr id="181" name="直線コネクタ 180">
          <a:extLst>
            <a:ext uri="{FF2B5EF4-FFF2-40B4-BE49-F238E27FC236}">
              <a16:creationId xmlns:a16="http://schemas.microsoft.com/office/drawing/2014/main" id="{4440B615-9163-487B-8758-7769BAECA9AF}"/>
            </a:ext>
          </a:extLst>
        </xdr:cNvPr>
        <xdr:cNvCxnSpPr/>
      </xdr:nvCxnSpPr>
      <xdr:spPr>
        <a:xfrm>
          <a:off x="1130300" y="13296836"/>
          <a:ext cx="889000" cy="10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29184</xdr:rowOff>
    </xdr:from>
    <xdr:to>
      <xdr:col>10</xdr:col>
      <xdr:colOff>165100</xdr:colOff>
      <xdr:row>76</xdr:row>
      <xdr:rowOff>130784</xdr:rowOff>
    </xdr:to>
    <xdr:sp macro="" textlink="">
      <xdr:nvSpPr>
        <xdr:cNvPr id="182" name="フローチャート: 判断 181">
          <a:extLst>
            <a:ext uri="{FF2B5EF4-FFF2-40B4-BE49-F238E27FC236}">
              <a16:creationId xmlns:a16="http://schemas.microsoft.com/office/drawing/2014/main" id="{8D063C06-71C9-4A59-8196-71492AA53546}"/>
            </a:ext>
          </a:extLst>
        </xdr:cNvPr>
        <xdr:cNvSpPr/>
      </xdr:nvSpPr>
      <xdr:spPr>
        <a:xfrm>
          <a:off x="1968500" y="13059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147311</xdr:rowOff>
    </xdr:from>
    <xdr:ext cx="599010" cy="259045"/>
    <xdr:sp macro="" textlink="">
      <xdr:nvSpPr>
        <xdr:cNvPr id="183" name="テキスト ボックス 182">
          <a:extLst>
            <a:ext uri="{FF2B5EF4-FFF2-40B4-BE49-F238E27FC236}">
              <a16:creationId xmlns:a16="http://schemas.microsoft.com/office/drawing/2014/main" id="{AB4E110C-1BDD-4958-A8D7-065C7997EA6E}"/>
            </a:ext>
          </a:extLst>
        </xdr:cNvPr>
        <xdr:cNvSpPr txBox="1"/>
      </xdr:nvSpPr>
      <xdr:spPr>
        <a:xfrm>
          <a:off x="1719795" y="128346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89883</xdr:rowOff>
    </xdr:from>
    <xdr:to>
      <xdr:col>6</xdr:col>
      <xdr:colOff>38100</xdr:colOff>
      <xdr:row>77</xdr:row>
      <xdr:rowOff>20033</xdr:rowOff>
    </xdr:to>
    <xdr:sp macro="" textlink="">
      <xdr:nvSpPr>
        <xdr:cNvPr id="184" name="フローチャート: 判断 183">
          <a:extLst>
            <a:ext uri="{FF2B5EF4-FFF2-40B4-BE49-F238E27FC236}">
              <a16:creationId xmlns:a16="http://schemas.microsoft.com/office/drawing/2014/main" id="{D0C9EE3F-C078-4B3C-B265-CAD49E329FB4}"/>
            </a:ext>
          </a:extLst>
        </xdr:cNvPr>
        <xdr:cNvSpPr/>
      </xdr:nvSpPr>
      <xdr:spPr>
        <a:xfrm>
          <a:off x="1079500" y="13120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36560</xdr:rowOff>
    </xdr:from>
    <xdr:ext cx="599010" cy="259045"/>
    <xdr:sp macro="" textlink="">
      <xdr:nvSpPr>
        <xdr:cNvPr id="185" name="テキスト ボックス 184">
          <a:extLst>
            <a:ext uri="{FF2B5EF4-FFF2-40B4-BE49-F238E27FC236}">
              <a16:creationId xmlns:a16="http://schemas.microsoft.com/office/drawing/2014/main" id="{CD6EA3EE-A398-4D5D-B2DA-34560134AC16}"/>
            </a:ext>
          </a:extLst>
        </xdr:cNvPr>
        <xdr:cNvSpPr txBox="1"/>
      </xdr:nvSpPr>
      <xdr:spPr>
        <a:xfrm>
          <a:off x="830795" y="12895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BEB6D9CD-09F3-4493-9EED-5FA552009D8A}"/>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D751AC05-ADD2-45AF-A6D9-620C25ED5A3F}"/>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3E407A82-FB31-40D3-92A2-240E6B70B047}"/>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CEFAEA98-6CB5-4172-A146-9DE4BC5A3FA4}"/>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88999AAA-6502-4B07-8CBA-F01428814F1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25949</xdr:rowOff>
    </xdr:from>
    <xdr:to>
      <xdr:col>24</xdr:col>
      <xdr:colOff>114300</xdr:colOff>
      <xdr:row>77</xdr:row>
      <xdr:rowOff>127549</xdr:rowOff>
    </xdr:to>
    <xdr:sp macro="" textlink="">
      <xdr:nvSpPr>
        <xdr:cNvPr id="191" name="楕円 190">
          <a:extLst>
            <a:ext uri="{FF2B5EF4-FFF2-40B4-BE49-F238E27FC236}">
              <a16:creationId xmlns:a16="http://schemas.microsoft.com/office/drawing/2014/main" id="{9886DFF3-AF9C-466E-8C9D-82DA61066E89}"/>
            </a:ext>
          </a:extLst>
        </xdr:cNvPr>
        <xdr:cNvSpPr/>
      </xdr:nvSpPr>
      <xdr:spPr>
        <a:xfrm>
          <a:off x="4584700" y="13227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4376</xdr:rowOff>
    </xdr:from>
    <xdr:ext cx="599010" cy="259045"/>
    <xdr:sp macro="" textlink="">
      <xdr:nvSpPr>
        <xdr:cNvPr id="192" name="民生費該当値テキスト">
          <a:extLst>
            <a:ext uri="{FF2B5EF4-FFF2-40B4-BE49-F238E27FC236}">
              <a16:creationId xmlns:a16="http://schemas.microsoft.com/office/drawing/2014/main" id="{F465C090-7C09-4B52-B713-44006702B25F}"/>
            </a:ext>
          </a:extLst>
        </xdr:cNvPr>
        <xdr:cNvSpPr txBox="1"/>
      </xdr:nvSpPr>
      <xdr:spPr>
        <a:xfrm>
          <a:off x="4686300" y="13206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41294</xdr:rowOff>
    </xdr:from>
    <xdr:to>
      <xdr:col>20</xdr:col>
      <xdr:colOff>38100</xdr:colOff>
      <xdr:row>77</xdr:row>
      <xdr:rowOff>142894</xdr:rowOff>
    </xdr:to>
    <xdr:sp macro="" textlink="">
      <xdr:nvSpPr>
        <xdr:cNvPr id="193" name="楕円 192">
          <a:extLst>
            <a:ext uri="{FF2B5EF4-FFF2-40B4-BE49-F238E27FC236}">
              <a16:creationId xmlns:a16="http://schemas.microsoft.com/office/drawing/2014/main" id="{07B7E5A0-5B14-42FA-948E-A353B7C907B7}"/>
            </a:ext>
          </a:extLst>
        </xdr:cNvPr>
        <xdr:cNvSpPr/>
      </xdr:nvSpPr>
      <xdr:spPr>
        <a:xfrm>
          <a:off x="3746500" y="13242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134021</xdr:rowOff>
    </xdr:from>
    <xdr:ext cx="599010" cy="259045"/>
    <xdr:sp macro="" textlink="">
      <xdr:nvSpPr>
        <xdr:cNvPr id="194" name="テキスト ボックス 193">
          <a:extLst>
            <a:ext uri="{FF2B5EF4-FFF2-40B4-BE49-F238E27FC236}">
              <a16:creationId xmlns:a16="http://schemas.microsoft.com/office/drawing/2014/main" id="{4F5B5A66-EE6C-4A9B-B9FB-50EB413EA5A9}"/>
            </a:ext>
          </a:extLst>
        </xdr:cNvPr>
        <xdr:cNvSpPr txBox="1"/>
      </xdr:nvSpPr>
      <xdr:spPr>
        <a:xfrm>
          <a:off x="3497795" y="133356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23298</xdr:rowOff>
    </xdr:from>
    <xdr:to>
      <xdr:col>15</xdr:col>
      <xdr:colOff>101600</xdr:colOff>
      <xdr:row>77</xdr:row>
      <xdr:rowOff>124898</xdr:rowOff>
    </xdr:to>
    <xdr:sp macro="" textlink="">
      <xdr:nvSpPr>
        <xdr:cNvPr id="195" name="楕円 194">
          <a:extLst>
            <a:ext uri="{FF2B5EF4-FFF2-40B4-BE49-F238E27FC236}">
              <a16:creationId xmlns:a16="http://schemas.microsoft.com/office/drawing/2014/main" id="{B8E841EF-DD1E-4A50-97E1-8265C17BB138}"/>
            </a:ext>
          </a:extLst>
        </xdr:cNvPr>
        <xdr:cNvSpPr/>
      </xdr:nvSpPr>
      <xdr:spPr>
        <a:xfrm>
          <a:off x="2857500" y="13224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116025</xdr:rowOff>
    </xdr:from>
    <xdr:ext cx="599010" cy="259045"/>
    <xdr:sp macro="" textlink="">
      <xdr:nvSpPr>
        <xdr:cNvPr id="196" name="テキスト ボックス 195">
          <a:extLst>
            <a:ext uri="{FF2B5EF4-FFF2-40B4-BE49-F238E27FC236}">
              <a16:creationId xmlns:a16="http://schemas.microsoft.com/office/drawing/2014/main" id="{D2562BA6-4216-491A-8582-ABAEC5488806}"/>
            </a:ext>
          </a:extLst>
        </xdr:cNvPr>
        <xdr:cNvSpPr txBox="1"/>
      </xdr:nvSpPr>
      <xdr:spPr>
        <a:xfrm>
          <a:off x="2608795" y="13317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54483</xdr:rowOff>
    </xdr:from>
    <xdr:to>
      <xdr:col>10</xdr:col>
      <xdr:colOff>165100</xdr:colOff>
      <xdr:row>77</xdr:row>
      <xdr:rowOff>156083</xdr:rowOff>
    </xdr:to>
    <xdr:sp macro="" textlink="">
      <xdr:nvSpPr>
        <xdr:cNvPr id="197" name="楕円 196">
          <a:extLst>
            <a:ext uri="{FF2B5EF4-FFF2-40B4-BE49-F238E27FC236}">
              <a16:creationId xmlns:a16="http://schemas.microsoft.com/office/drawing/2014/main" id="{32050B6C-BF5D-4FC0-BC17-55496586D9AE}"/>
            </a:ext>
          </a:extLst>
        </xdr:cNvPr>
        <xdr:cNvSpPr/>
      </xdr:nvSpPr>
      <xdr:spPr>
        <a:xfrm>
          <a:off x="1968500" y="13256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147210</xdr:rowOff>
    </xdr:from>
    <xdr:ext cx="599010" cy="259045"/>
    <xdr:sp macro="" textlink="">
      <xdr:nvSpPr>
        <xdr:cNvPr id="198" name="テキスト ボックス 197">
          <a:extLst>
            <a:ext uri="{FF2B5EF4-FFF2-40B4-BE49-F238E27FC236}">
              <a16:creationId xmlns:a16="http://schemas.microsoft.com/office/drawing/2014/main" id="{EA9D02AF-1825-41B5-A471-14DE753EC397}"/>
            </a:ext>
          </a:extLst>
        </xdr:cNvPr>
        <xdr:cNvSpPr txBox="1"/>
      </xdr:nvSpPr>
      <xdr:spPr>
        <a:xfrm>
          <a:off x="1719795" y="133488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44386</xdr:rowOff>
    </xdr:from>
    <xdr:to>
      <xdr:col>6</xdr:col>
      <xdr:colOff>38100</xdr:colOff>
      <xdr:row>77</xdr:row>
      <xdr:rowOff>145986</xdr:rowOff>
    </xdr:to>
    <xdr:sp macro="" textlink="">
      <xdr:nvSpPr>
        <xdr:cNvPr id="199" name="楕円 198">
          <a:extLst>
            <a:ext uri="{FF2B5EF4-FFF2-40B4-BE49-F238E27FC236}">
              <a16:creationId xmlns:a16="http://schemas.microsoft.com/office/drawing/2014/main" id="{752DCF00-1BDF-4733-8AFC-B76DC5054E11}"/>
            </a:ext>
          </a:extLst>
        </xdr:cNvPr>
        <xdr:cNvSpPr/>
      </xdr:nvSpPr>
      <xdr:spPr>
        <a:xfrm>
          <a:off x="1079500" y="13246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137113</xdr:rowOff>
    </xdr:from>
    <xdr:ext cx="599010" cy="259045"/>
    <xdr:sp macro="" textlink="">
      <xdr:nvSpPr>
        <xdr:cNvPr id="200" name="テキスト ボックス 199">
          <a:extLst>
            <a:ext uri="{FF2B5EF4-FFF2-40B4-BE49-F238E27FC236}">
              <a16:creationId xmlns:a16="http://schemas.microsoft.com/office/drawing/2014/main" id="{1D9B62C0-FD93-40AE-9FC9-4DBDEC8FD0F2}"/>
            </a:ext>
          </a:extLst>
        </xdr:cNvPr>
        <xdr:cNvSpPr txBox="1"/>
      </xdr:nvSpPr>
      <xdr:spPr>
        <a:xfrm>
          <a:off x="830795" y="13338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E11CF3CD-B4FC-406E-8F1C-69CD0DDCA1FC}"/>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E4738AB3-D9F2-4B24-BA6F-55CCB25958A8}"/>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6F092A1F-A199-4224-AD14-A2EDCCFBE432}"/>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B69C2142-0E64-462F-AD3D-3939448679E2}"/>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C183118A-50EC-49E7-ACEC-D03B16CBA892}"/>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8BDEB965-50B3-4B34-92E7-3067DA5A83CD}"/>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660B5A24-A3AE-45B2-A2A4-E7E46AD7A613}"/>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B97C27A-0DCA-4A08-82BF-EBA0F62F1268}"/>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BC62728D-E7CC-4C93-9930-2F2C9C6F7A9D}"/>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33C76366-0D98-4512-94D0-9F8F62A90021}"/>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FB8AFEAA-CA32-4F86-8E78-283054B641F7}"/>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4CFB2653-9C1E-4EEB-A651-6672C93E776F}"/>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3" name="テキスト ボックス 212">
          <a:extLst>
            <a:ext uri="{FF2B5EF4-FFF2-40B4-BE49-F238E27FC236}">
              <a16:creationId xmlns:a16="http://schemas.microsoft.com/office/drawing/2014/main" id="{8452DFB3-1710-42C9-8982-08E7D2B2EEB5}"/>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15ED3020-B593-4CEE-8DBF-BC83FCAB06CD}"/>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5" name="テキスト ボックス 214">
          <a:extLst>
            <a:ext uri="{FF2B5EF4-FFF2-40B4-BE49-F238E27FC236}">
              <a16:creationId xmlns:a16="http://schemas.microsoft.com/office/drawing/2014/main" id="{8E8B5F14-DFC0-40DE-9F8F-2A110B0384CA}"/>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E85D8F8C-1BA6-493B-9B69-F1B2C9D651E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7" name="テキスト ボックス 216">
          <a:extLst>
            <a:ext uri="{FF2B5EF4-FFF2-40B4-BE49-F238E27FC236}">
              <a16:creationId xmlns:a16="http://schemas.microsoft.com/office/drawing/2014/main" id="{844A9F97-FCF2-4FCD-8169-89F07D187A6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B77C6148-4632-4047-A620-8FACBD01EEDC}"/>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5641</xdr:rowOff>
    </xdr:from>
    <xdr:ext cx="531299" cy="259045"/>
    <xdr:sp macro="" textlink="">
      <xdr:nvSpPr>
        <xdr:cNvPr id="219" name="テキスト ボックス 218">
          <a:extLst>
            <a:ext uri="{FF2B5EF4-FFF2-40B4-BE49-F238E27FC236}">
              <a16:creationId xmlns:a16="http://schemas.microsoft.com/office/drawing/2014/main" id="{C47B0A7A-F285-4A2A-811F-C2FFB0D54F9F}"/>
            </a:ext>
          </a:extLst>
        </xdr:cNvPr>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FC430DB2-13B4-4838-89D1-30CF94D68E8D}"/>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AFD0F139-4DA0-4462-945A-3FEA709764A5}"/>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7AA4B2F-2C26-4A8B-BEC6-9E52900D1C3D}"/>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ECE9A68E-42C3-48B6-862E-7A1094F26D8F}"/>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625821-C188-4041-B840-68FF3B5B4BA5}"/>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CC3302DE-E132-472A-8599-1E96E7029082}"/>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82D225D1-748D-4EF8-8469-58C07ED87A21}"/>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21710</xdr:rowOff>
    </xdr:from>
    <xdr:to>
      <xdr:col>24</xdr:col>
      <xdr:colOff>62865</xdr:colOff>
      <xdr:row>99</xdr:row>
      <xdr:rowOff>91481</xdr:rowOff>
    </xdr:to>
    <xdr:cxnSp macro="">
      <xdr:nvCxnSpPr>
        <xdr:cNvPr id="227" name="直線コネクタ 226">
          <a:extLst>
            <a:ext uri="{FF2B5EF4-FFF2-40B4-BE49-F238E27FC236}">
              <a16:creationId xmlns:a16="http://schemas.microsoft.com/office/drawing/2014/main" id="{72C38D5B-D347-47DB-92A4-75B22F74EDA2}"/>
            </a:ext>
          </a:extLst>
        </xdr:cNvPr>
        <xdr:cNvCxnSpPr/>
      </xdr:nvCxnSpPr>
      <xdr:spPr>
        <a:xfrm flipV="1">
          <a:off x="4633595" y="15452210"/>
          <a:ext cx="1270" cy="16128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95308</xdr:rowOff>
    </xdr:from>
    <xdr:ext cx="534377" cy="259045"/>
    <xdr:sp macro="" textlink="">
      <xdr:nvSpPr>
        <xdr:cNvPr id="228" name="衛生費最小値テキスト">
          <a:extLst>
            <a:ext uri="{FF2B5EF4-FFF2-40B4-BE49-F238E27FC236}">
              <a16:creationId xmlns:a16="http://schemas.microsoft.com/office/drawing/2014/main" id="{84D9F7D2-9F23-4A7C-A040-511E08B6BCDA}"/>
            </a:ext>
          </a:extLst>
        </xdr:cNvPr>
        <xdr:cNvSpPr txBox="1"/>
      </xdr:nvSpPr>
      <xdr:spPr>
        <a:xfrm>
          <a:off x="4686300" y="17068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20,453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91481</xdr:rowOff>
    </xdr:from>
    <xdr:to>
      <xdr:col>24</xdr:col>
      <xdr:colOff>152400</xdr:colOff>
      <xdr:row>99</xdr:row>
      <xdr:rowOff>91481</xdr:rowOff>
    </xdr:to>
    <xdr:cxnSp macro="">
      <xdr:nvCxnSpPr>
        <xdr:cNvPr id="229" name="直線コネクタ 228">
          <a:extLst>
            <a:ext uri="{FF2B5EF4-FFF2-40B4-BE49-F238E27FC236}">
              <a16:creationId xmlns:a16="http://schemas.microsoft.com/office/drawing/2014/main" id="{0BADDE76-49AE-4B2B-91C1-50376A4EE5A3}"/>
            </a:ext>
          </a:extLst>
        </xdr:cNvPr>
        <xdr:cNvCxnSpPr/>
      </xdr:nvCxnSpPr>
      <xdr:spPr>
        <a:xfrm>
          <a:off x="4546600" y="170650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139837</xdr:rowOff>
    </xdr:from>
    <xdr:ext cx="599010" cy="259045"/>
    <xdr:sp macro="" textlink="">
      <xdr:nvSpPr>
        <xdr:cNvPr id="230" name="衛生費最大値テキスト">
          <a:extLst>
            <a:ext uri="{FF2B5EF4-FFF2-40B4-BE49-F238E27FC236}">
              <a16:creationId xmlns:a16="http://schemas.microsoft.com/office/drawing/2014/main" id="{B160DED4-AEBE-4732-9A75-BC3A6C975D2D}"/>
            </a:ext>
          </a:extLst>
        </xdr:cNvPr>
        <xdr:cNvSpPr txBox="1"/>
      </xdr:nvSpPr>
      <xdr:spPr>
        <a:xfrm>
          <a:off x="4686300" y="152274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119,226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21710</xdr:rowOff>
    </xdr:from>
    <xdr:to>
      <xdr:col>24</xdr:col>
      <xdr:colOff>152400</xdr:colOff>
      <xdr:row>90</xdr:row>
      <xdr:rowOff>21710</xdr:rowOff>
    </xdr:to>
    <xdr:cxnSp macro="">
      <xdr:nvCxnSpPr>
        <xdr:cNvPr id="231" name="直線コネクタ 230">
          <a:extLst>
            <a:ext uri="{FF2B5EF4-FFF2-40B4-BE49-F238E27FC236}">
              <a16:creationId xmlns:a16="http://schemas.microsoft.com/office/drawing/2014/main" id="{9BEC27B4-FFBA-458A-826C-CC5D00A384AF}"/>
            </a:ext>
          </a:extLst>
        </xdr:cNvPr>
        <xdr:cNvCxnSpPr/>
      </xdr:nvCxnSpPr>
      <xdr:spPr>
        <a:xfrm>
          <a:off x="4546600" y="154522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99</xdr:row>
      <xdr:rowOff>91481</xdr:rowOff>
    </xdr:from>
    <xdr:to>
      <xdr:col>24</xdr:col>
      <xdr:colOff>63500</xdr:colOff>
      <xdr:row>99</xdr:row>
      <xdr:rowOff>100969</xdr:rowOff>
    </xdr:to>
    <xdr:cxnSp macro="">
      <xdr:nvCxnSpPr>
        <xdr:cNvPr id="232" name="直線コネクタ 231">
          <a:extLst>
            <a:ext uri="{FF2B5EF4-FFF2-40B4-BE49-F238E27FC236}">
              <a16:creationId xmlns:a16="http://schemas.microsoft.com/office/drawing/2014/main" id="{3FE3E87A-303B-4E2A-97C6-B9C7FD7A85FF}"/>
            </a:ext>
          </a:extLst>
        </xdr:cNvPr>
        <xdr:cNvCxnSpPr/>
      </xdr:nvCxnSpPr>
      <xdr:spPr>
        <a:xfrm flipV="1">
          <a:off x="3797300" y="17065031"/>
          <a:ext cx="838200" cy="9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147455</xdr:rowOff>
    </xdr:from>
    <xdr:ext cx="534377" cy="259045"/>
    <xdr:sp macro="" textlink="">
      <xdr:nvSpPr>
        <xdr:cNvPr id="233" name="衛生費平均値テキスト">
          <a:extLst>
            <a:ext uri="{FF2B5EF4-FFF2-40B4-BE49-F238E27FC236}">
              <a16:creationId xmlns:a16="http://schemas.microsoft.com/office/drawing/2014/main" id="{913C9FF4-CD19-4AE4-974E-FC633A734DCD}"/>
            </a:ext>
          </a:extLst>
        </xdr:cNvPr>
        <xdr:cNvSpPr txBox="1"/>
      </xdr:nvSpPr>
      <xdr:spPr>
        <a:xfrm>
          <a:off x="4686300" y="164352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124578</xdr:rowOff>
    </xdr:from>
    <xdr:to>
      <xdr:col>24</xdr:col>
      <xdr:colOff>114300</xdr:colOff>
      <xdr:row>97</xdr:row>
      <xdr:rowOff>54728</xdr:rowOff>
    </xdr:to>
    <xdr:sp macro="" textlink="">
      <xdr:nvSpPr>
        <xdr:cNvPr id="234" name="フローチャート: 判断 233">
          <a:extLst>
            <a:ext uri="{FF2B5EF4-FFF2-40B4-BE49-F238E27FC236}">
              <a16:creationId xmlns:a16="http://schemas.microsoft.com/office/drawing/2014/main" id="{D9B5328F-ED56-4722-B33E-84DA0D82053D}"/>
            </a:ext>
          </a:extLst>
        </xdr:cNvPr>
        <xdr:cNvSpPr/>
      </xdr:nvSpPr>
      <xdr:spPr>
        <a:xfrm>
          <a:off x="4584700" y="16583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100969</xdr:rowOff>
    </xdr:from>
    <xdr:to>
      <xdr:col>19</xdr:col>
      <xdr:colOff>177800</xdr:colOff>
      <xdr:row>99</xdr:row>
      <xdr:rowOff>104104</xdr:rowOff>
    </xdr:to>
    <xdr:cxnSp macro="">
      <xdr:nvCxnSpPr>
        <xdr:cNvPr id="235" name="直線コネクタ 234">
          <a:extLst>
            <a:ext uri="{FF2B5EF4-FFF2-40B4-BE49-F238E27FC236}">
              <a16:creationId xmlns:a16="http://schemas.microsoft.com/office/drawing/2014/main" id="{97C5C5F4-56D9-49D9-806A-55D4B077910B}"/>
            </a:ext>
          </a:extLst>
        </xdr:cNvPr>
        <xdr:cNvCxnSpPr/>
      </xdr:nvCxnSpPr>
      <xdr:spPr>
        <a:xfrm flipV="1">
          <a:off x="2908300" y="17074519"/>
          <a:ext cx="889000" cy="3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127696</xdr:rowOff>
    </xdr:from>
    <xdr:to>
      <xdr:col>20</xdr:col>
      <xdr:colOff>38100</xdr:colOff>
      <xdr:row>97</xdr:row>
      <xdr:rowOff>57846</xdr:rowOff>
    </xdr:to>
    <xdr:sp macro="" textlink="">
      <xdr:nvSpPr>
        <xdr:cNvPr id="236" name="フローチャート: 判断 235">
          <a:extLst>
            <a:ext uri="{FF2B5EF4-FFF2-40B4-BE49-F238E27FC236}">
              <a16:creationId xmlns:a16="http://schemas.microsoft.com/office/drawing/2014/main" id="{44A8A61C-C5BB-4EAA-A02B-CC9FC1AEB569}"/>
            </a:ext>
          </a:extLst>
        </xdr:cNvPr>
        <xdr:cNvSpPr/>
      </xdr:nvSpPr>
      <xdr:spPr>
        <a:xfrm>
          <a:off x="3746500" y="16586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74373</xdr:rowOff>
    </xdr:from>
    <xdr:ext cx="534377" cy="259045"/>
    <xdr:sp macro="" textlink="">
      <xdr:nvSpPr>
        <xdr:cNvPr id="237" name="テキスト ボックス 236">
          <a:extLst>
            <a:ext uri="{FF2B5EF4-FFF2-40B4-BE49-F238E27FC236}">
              <a16:creationId xmlns:a16="http://schemas.microsoft.com/office/drawing/2014/main" id="{CAB9A72B-16BF-4694-8620-6A93E4616CF0}"/>
            </a:ext>
          </a:extLst>
        </xdr:cNvPr>
        <xdr:cNvSpPr txBox="1"/>
      </xdr:nvSpPr>
      <xdr:spPr>
        <a:xfrm>
          <a:off x="3530111" y="16362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104104</xdr:rowOff>
    </xdr:from>
    <xdr:to>
      <xdr:col>15</xdr:col>
      <xdr:colOff>50800</xdr:colOff>
      <xdr:row>99</xdr:row>
      <xdr:rowOff>107680</xdr:rowOff>
    </xdr:to>
    <xdr:cxnSp macro="">
      <xdr:nvCxnSpPr>
        <xdr:cNvPr id="238" name="直線コネクタ 237">
          <a:extLst>
            <a:ext uri="{FF2B5EF4-FFF2-40B4-BE49-F238E27FC236}">
              <a16:creationId xmlns:a16="http://schemas.microsoft.com/office/drawing/2014/main" id="{DDDEEA11-5E08-4422-A2C1-7F51859004CE}"/>
            </a:ext>
          </a:extLst>
        </xdr:cNvPr>
        <xdr:cNvCxnSpPr/>
      </xdr:nvCxnSpPr>
      <xdr:spPr>
        <a:xfrm flipV="1">
          <a:off x="2019300" y="17077654"/>
          <a:ext cx="889000" cy="3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112316</xdr:rowOff>
    </xdr:from>
    <xdr:to>
      <xdr:col>15</xdr:col>
      <xdr:colOff>101600</xdr:colOff>
      <xdr:row>97</xdr:row>
      <xdr:rowOff>42466</xdr:rowOff>
    </xdr:to>
    <xdr:sp macro="" textlink="">
      <xdr:nvSpPr>
        <xdr:cNvPr id="239" name="フローチャート: 判断 238">
          <a:extLst>
            <a:ext uri="{FF2B5EF4-FFF2-40B4-BE49-F238E27FC236}">
              <a16:creationId xmlns:a16="http://schemas.microsoft.com/office/drawing/2014/main" id="{5BC29C64-60C4-4C30-BB2B-0871105096BF}"/>
            </a:ext>
          </a:extLst>
        </xdr:cNvPr>
        <xdr:cNvSpPr/>
      </xdr:nvSpPr>
      <xdr:spPr>
        <a:xfrm>
          <a:off x="2857500" y="16571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58993</xdr:rowOff>
    </xdr:from>
    <xdr:ext cx="534377" cy="259045"/>
    <xdr:sp macro="" textlink="">
      <xdr:nvSpPr>
        <xdr:cNvPr id="240" name="テキスト ボックス 239">
          <a:extLst>
            <a:ext uri="{FF2B5EF4-FFF2-40B4-BE49-F238E27FC236}">
              <a16:creationId xmlns:a16="http://schemas.microsoft.com/office/drawing/2014/main" id="{A000B28A-25F7-48EE-AC94-0A5F977F442E}"/>
            </a:ext>
          </a:extLst>
        </xdr:cNvPr>
        <xdr:cNvSpPr txBox="1"/>
      </xdr:nvSpPr>
      <xdr:spPr>
        <a:xfrm>
          <a:off x="2641111" y="16346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92870</xdr:rowOff>
    </xdr:from>
    <xdr:to>
      <xdr:col>10</xdr:col>
      <xdr:colOff>114300</xdr:colOff>
      <xdr:row>99</xdr:row>
      <xdr:rowOff>107680</xdr:rowOff>
    </xdr:to>
    <xdr:cxnSp macro="">
      <xdr:nvCxnSpPr>
        <xdr:cNvPr id="241" name="直線コネクタ 240">
          <a:extLst>
            <a:ext uri="{FF2B5EF4-FFF2-40B4-BE49-F238E27FC236}">
              <a16:creationId xmlns:a16="http://schemas.microsoft.com/office/drawing/2014/main" id="{1374E10A-5125-4BEF-B37B-87725272652F}"/>
            </a:ext>
          </a:extLst>
        </xdr:cNvPr>
        <xdr:cNvCxnSpPr/>
      </xdr:nvCxnSpPr>
      <xdr:spPr>
        <a:xfrm>
          <a:off x="1130300" y="17066420"/>
          <a:ext cx="889000" cy="14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143633</xdr:rowOff>
    </xdr:from>
    <xdr:to>
      <xdr:col>10</xdr:col>
      <xdr:colOff>165100</xdr:colOff>
      <xdr:row>97</xdr:row>
      <xdr:rowOff>73783</xdr:rowOff>
    </xdr:to>
    <xdr:sp macro="" textlink="">
      <xdr:nvSpPr>
        <xdr:cNvPr id="242" name="フローチャート: 判断 241">
          <a:extLst>
            <a:ext uri="{FF2B5EF4-FFF2-40B4-BE49-F238E27FC236}">
              <a16:creationId xmlns:a16="http://schemas.microsoft.com/office/drawing/2014/main" id="{092700A8-73E2-4264-B9E2-51EEFD643479}"/>
            </a:ext>
          </a:extLst>
        </xdr:cNvPr>
        <xdr:cNvSpPr/>
      </xdr:nvSpPr>
      <xdr:spPr>
        <a:xfrm>
          <a:off x="1968500" y="16602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90310</xdr:rowOff>
    </xdr:from>
    <xdr:ext cx="534377" cy="259045"/>
    <xdr:sp macro="" textlink="">
      <xdr:nvSpPr>
        <xdr:cNvPr id="243" name="テキスト ボックス 242">
          <a:extLst>
            <a:ext uri="{FF2B5EF4-FFF2-40B4-BE49-F238E27FC236}">
              <a16:creationId xmlns:a16="http://schemas.microsoft.com/office/drawing/2014/main" id="{5E218EE4-0554-4D82-8FE6-1A0E04505571}"/>
            </a:ext>
          </a:extLst>
        </xdr:cNvPr>
        <xdr:cNvSpPr txBox="1"/>
      </xdr:nvSpPr>
      <xdr:spPr>
        <a:xfrm>
          <a:off x="1752111" y="16378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27651</xdr:rowOff>
    </xdr:from>
    <xdr:to>
      <xdr:col>6</xdr:col>
      <xdr:colOff>38100</xdr:colOff>
      <xdr:row>96</xdr:row>
      <xdr:rowOff>129251</xdr:rowOff>
    </xdr:to>
    <xdr:sp macro="" textlink="">
      <xdr:nvSpPr>
        <xdr:cNvPr id="244" name="フローチャート: 判断 243">
          <a:extLst>
            <a:ext uri="{FF2B5EF4-FFF2-40B4-BE49-F238E27FC236}">
              <a16:creationId xmlns:a16="http://schemas.microsoft.com/office/drawing/2014/main" id="{F8DD4891-F010-42B1-A14A-6D3E9FDD583B}"/>
            </a:ext>
          </a:extLst>
        </xdr:cNvPr>
        <xdr:cNvSpPr/>
      </xdr:nvSpPr>
      <xdr:spPr>
        <a:xfrm>
          <a:off x="1079500" y="16486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145778</xdr:rowOff>
    </xdr:from>
    <xdr:ext cx="534377" cy="259045"/>
    <xdr:sp macro="" textlink="">
      <xdr:nvSpPr>
        <xdr:cNvPr id="245" name="テキスト ボックス 244">
          <a:extLst>
            <a:ext uri="{FF2B5EF4-FFF2-40B4-BE49-F238E27FC236}">
              <a16:creationId xmlns:a16="http://schemas.microsoft.com/office/drawing/2014/main" id="{9D87F5CE-FAE9-42AA-BACC-95C362E38B59}"/>
            </a:ext>
          </a:extLst>
        </xdr:cNvPr>
        <xdr:cNvSpPr txBox="1"/>
      </xdr:nvSpPr>
      <xdr:spPr>
        <a:xfrm>
          <a:off x="863111" y="16262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27590729-D592-4244-A68E-E79D3D41A118}"/>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1224BEA6-EA1B-4B11-A565-5824A3448D07}"/>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7E09A3BD-40BD-4D86-BF08-5CA0EDC25466}"/>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E32439A4-7D00-4B8E-9BF9-53994EDE99CB}"/>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C9D57F08-61C6-4364-AA40-52F6F0BE27D3}"/>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40681</xdr:rowOff>
    </xdr:from>
    <xdr:to>
      <xdr:col>24</xdr:col>
      <xdr:colOff>114300</xdr:colOff>
      <xdr:row>99</xdr:row>
      <xdr:rowOff>142281</xdr:rowOff>
    </xdr:to>
    <xdr:sp macro="" textlink="">
      <xdr:nvSpPr>
        <xdr:cNvPr id="251" name="楕円 250">
          <a:extLst>
            <a:ext uri="{FF2B5EF4-FFF2-40B4-BE49-F238E27FC236}">
              <a16:creationId xmlns:a16="http://schemas.microsoft.com/office/drawing/2014/main" id="{DFF049AD-F72F-404F-B326-6BFBEB32FAB0}"/>
            </a:ext>
          </a:extLst>
        </xdr:cNvPr>
        <xdr:cNvSpPr/>
      </xdr:nvSpPr>
      <xdr:spPr>
        <a:xfrm>
          <a:off x="4584700" y="17014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127058</xdr:rowOff>
    </xdr:from>
    <xdr:ext cx="534377" cy="259045"/>
    <xdr:sp macro="" textlink="">
      <xdr:nvSpPr>
        <xdr:cNvPr id="252" name="衛生費該当値テキスト">
          <a:extLst>
            <a:ext uri="{FF2B5EF4-FFF2-40B4-BE49-F238E27FC236}">
              <a16:creationId xmlns:a16="http://schemas.microsoft.com/office/drawing/2014/main" id="{E77ED055-325C-42D4-B91B-9E4100F54513}"/>
            </a:ext>
          </a:extLst>
        </xdr:cNvPr>
        <xdr:cNvSpPr txBox="1"/>
      </xdr:nvSpPr>
      <xdr:spPr>
        <a:xfrm>
          <a:off x="4686300" y="16929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99</xdr:row>
      <xdr:rowOff>50169</xdr:rowOff>
    </xdr:from>
    <xdr:to>
      <xdr:col>20</xdr:col>
      <xdr:colOff>38100</xdr:colOff>
      <xdr:row>99</xdr:row>
      <xdr:rowOff>151769</xdr:rowOff>
    </xdr:to>
    <xdr:sp macro="" textlink="">
      <xdr:nvSpPr>
        <xdr:cNvPr id="253" name="楕円 252">
          <a:extLst>
            <a:ext uri="{FF2B5EF4-FFF2-40B4-BE49-F238E27FC236}">
              <a16:creationId xmlns:a16="http://schemas.microsoft.com/office/drawing/2014/main" id="{A2DD9672-8180-4F0A-9B2C-5EC097AAB0E9}"/>
            </a:ext>
          </a:extLst>
        </xdr:cNvPr>
        <xdr:cNvSpPr/>
      </xdr:nvSpPr>
      <xdr:spPr>
        <a:xfrm>
          <a:off x="3746500" y="17023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142896</xdr:rowOff>
    </xdr:from>
    <xdr:ext cx="534377" cy="259045"/>
    <xdr:sp macro="" textlink="">
      <xdr:nvSpPr>
        <xdr:cNvPr id="254" name="テキスト ボックス 253">
          <a:extLst>
            <a:ext uri="{FF2B5EF4-FFF2-40B4-BE49-F238E27FC236}">
              <a16:creationId xmlns:a16="http://schemas.microsoft.com/office/drawing/2014/main" id="{F49B1259-51B3-4001-A042-243E1DA44120}"/>
            </a:ext>
          </a:extLst>
        </xdr:cNvPr>
        <xdr:cNvSpPr txBox="1"/>
      </xdr:nvSpPr>
      <xdr:spPr>
        <a:xfrm>
          <a:off x="3530111" y="17116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99</xdr:row>
      <xdr:rowOff>53304</xdr:rowOff>
    </xdr:from>
    <xdr:to>
      <xdr:col>15</xdr:col>
      <xdr:colOff>101600</xdr:colOff>
      <xdr:row>99</xdr:row>
      <xdr:rowOff>154904</xdr:rowOff>
    </xdr:to>
    <xdr:sp macro="" textlink="">
      <xdr:nvSpPr>
        <xdr:cNvPr id="255" name="楕円 254">
          <a:extLst>
            <a:ext uri="{FF2B5EF4-FFF2-40B4-BE49-F238E27FC236}">
              <a16:creationId xmlns:a16="http://schemas.microsoft.com/office/drawing/2014/main" id="{0F646453-4960-4616-92A6-6EB82C5DA4C5}"/>
            </a:ext>
          </a:extLst>
        </xdr:cNvPr>
        <xdr:cNvSpPr/>
      </xdr:nvSpPr>
      <xdr:spPr>
        <a:xfrm>
          <a:off x="2857500" y="17026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146031</xdr:rowOff>
    </xdr:from>
    <xdr:ext cx="534377" cy="259045"/>
    <xdr:sp macro="" textlink="">
      <xdr:nvSpPr>
        <xdr:cNvPr id="256" name="テキスト ボックス 255">
          <a:extLst>
            <a:ext uri="{FF2B5EF4-FFF2-40B4-BE49-F238E27FC236}">
              <a16:creationId xmlns:a16="http://schemas.microsoft.com/office/drawing/2014/main" id="{69F751A3-05DE-4C2A-98DB-27C55BF29952}"/>
            </a:ext>
          </a:extLst>
        </xdr:cNvPr>
        <xdr:cNvSpPr txBox="1"/>
      </xdr:nvSpPr>
      <xdr:spPr>
        <a:xfrm>
          <a:off x="2641111" y="17119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99</xdr:row>
      <xdr:rowOff>56880</xdr:rowOff>
    </xdr:from>
    <xdr:to>
      <xdr:col>10</xdr:col>
      <xdr:colOff>165100</xdr:colOff>
      <xdr:row>99</xdr:row>
      <xdr:rowOff>158480</xdr:rowOff>
    </xdr:to>
    <xdr:sp macro="" textlink="">
      <xdr:nvSpPr>
        <xdr:cNvPr id="257" name="楕円 256">
          <a:extLst>
            <a:ext uri="{FF2B5EF4-FFF2-40B4-BE49-F238E27FC236}">
              <a16:creationId xmlns:a16="http://schemas.microsoft.com/office/drawing/2014/main" id="{61876EB3-9A1F-4D44-B1F0-A29DE89F8EDF}"/>
            </a:ext>
          </a:extLst>
        </xdr:cNvPr>
        <xdr:cNvSpPr/>
      </xdr:nvSpPr>
      <xdr:spPr>
        <a:xfrm>
          <a:off x="1968500" y="17030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149607</xdr:rowOff>
    </xdr:from>
    <xdr:ext cx="534377" cy="259045"/>
    <xdr:sp macro="" textlink="">
      <xdr:nvSpPr>
        <xdr:cNvPr id="258" name="テキスト ボックス 257">
          <a:extLst>
            <a:ext uri="{FF2B5EF4-FFF2-40B4-BE49-F238E27FC236}">
              <a16:creationId xmlns:a16="http://schemas.microsoft.com/office/drawing/2014/main" id="{75254424-26CD-44E3-84ED-EA975016A9A1}"/>
            </a:ext>
          </a:extLst>
        </xdr:cNvPr>
        <xdr:cNvSpPr txBox="1"/>
      </xdr:nvSpPr>
      <xdr:spPr>
        <a:xfrm>
          <a:off x="1752111" y="17123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42070</xdr:rowOff>
    </xdr:from>
    <xdr:to>
      <xdr:col>6</xdr:col>
      <xdr:colOff>38100</xdr:colOff>
      <xdr:row>99</xdr:row>
      <xdr:rowOff>143670</xdr:rowOff>
    </xdr:to>
    <xdr:sp macro="" textlink="">
      <xdr:nvSpPr>
        <xdr:cNvPr id="259" name="楕円 258">
          <a:extLst>
            <a:ext uri="{FF2B5EF4-FFF2-40B4-BE49-F238E27FC236}">
              <a16:creationId xmlns:a16="http://schemas.microsoft.com/office/drawing/2014/main" id="{A8D08701-FAE0-446D-9230-AD6A46C9FDD6}"/>
            </a:ext>
          </a:extLst>
        </xdr:cNvPr>
        <xdr:cNvSpPr/>
      </xdr:nvSpPr>
      <xdr:spPr>
        <a:xfrm>
          <a:off x="1079500" y="17015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134797</xdr:rowOff>
    </xdr:from>
    <xdr:ext cx="534377" cy="259045"/>
    <xdr:sp macro="" textlink="">
      <xdr:nvSpPr>
        <xdr:cNvPr id="260" name="テキスト ボックス 259">
          <a:extLst>
            <a:ext uri="{FF2B5EF4-FFF2-40B4-BE49-F238E27FC236}">
              <a16:creationId xmlns:a16="http://schemas.microsoft.com/office/drawing/2014/main" id="{C4B8E5E0-8EEF-4474-9F10-25A9533E2DAB}"/>
            </a:ext>
          </a:extLst>
        </xdr:cNvPr>
        <xdr:cNvSpPr txBox="1"/>
      </xdr:nvSpPr>
      <xdr:spPr>
        <a:xfrm>
          <a:off x="863111" y="17108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6920133D-C04C-42F5-ABF1-B40389C817CD}"/>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6A1EDA66-26F9-479E-BED5-4D6DBFADCEA9}"/>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84EC035E-3DFF-483F-A992-81E5C182BD4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D663F5C-10A0-410F-91AB-32D8865B271D}"/>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1C16814-D317-4A74-9853-E969849EE051}"/>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F7F82C74-38BE-4B94-B7B0-3E720E5AA696}"/>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FBED2523-E1D5-4274-8222-CAF45DCFEF08}"/>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24D6987E-02AE-4A9B-A60F-DDFC7EFB8FCA}"/>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15AE1FBB-E1F4-41E9-9566-865CE9D581A5}"/>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E8E494C6-5C04-4713-86F7-2214AD0F8792}"/>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83C16980-30F5-4DB3-B42F-6E0EF98EB5BD}"/>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D01F1792-4527-4E69-A447-CD6A81ED5B89}"/>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6C5243E5-0057-4DD0-8E5F-DD92E9CD0C73}"/>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4" name="テキスト ボックス 273">
          <a:extLst>
            <a:ext uri="{FF2B5EF4-FFF2-40B4-BE49-F238E27FC236}">
              <a16:creationId xmlns:a16="http://schemas.microsoft.com/office/drawing/2014/main" id="{507A2DC2-B4DD-456F-8DEC-787E5BEB9F4B}"/>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7D7DA5AD-1E82-423B-918B-7770F71B5188}"/>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6" name="テキスト ボックス 275">
          <a:extLst>
            <a:ext uri="{FF2B5EF4-FFF2-40B4-BE49-F238E27FC236}">
              <a16:creationId xmlns:a16="http://schemas.microsoft.com/office/drawing/2014/main" id="{77900789-8452-49B2-8CB6-D0E33D842271}"/>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9130F26-112B-4161-9D09-AAD236BA8411}"/>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8" name="テキスト ボックス 277">
          <a:extLst>
            <a:ext uri="{FF2B5EF4-FFF2-40B4-BE49-F238E27FC236}">
              <a16:creationId xmlns:a16="http://schemas.microsoft.com/office/drawing/2014/main" id="{9F37EEFB-CEED-41D8-B6A0-758022C4052C}"/>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FDA99928-1071-47C9-B9A3-5664F16D4729}"/>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0" name="テキスト ボックス 279">
          <a:extLst>
            <a:ext uri="{FF2B5EF4-FFF2-40B4-BE49-F238E27FC236}">
              <a16:creationId xmlns:a16="http://schemas.microsoft.com/office/drawing/2014/main" id="{BBE271B7-7FDE-49E1-9137-C21F4EB8D2CE}"/>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8815059D-4834-4C09-BB0B-CF160880037E}"/>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2" name="テキスト ボックス 281">
          <a:extLst>
            <a:ext uri="{FF2B5EF4-FFF2-40B4-BE49-F238E27FC236}">
              <a16:creationId xmlns:a16="http://schemas.microsoft.com/office/drawing/2014/main" id="{5325DB24-45D6-4708-B992-315109C248A5}"/>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D6C39EC9-D57C-4EFE-9ED9-2EDE096D077D}"/>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115316</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3C2D2507-7A90-4ABF-863E-0BACF1F28EF6}"/>
            </a:ext>
          </a:extLst>
        </xdr:cNvPr>
        <xdr:cNvCxnSpPr/>
      </xdr:nvCxnSpPr>
      <xdr:spPr>
        <a:xfrm flipV="1">
          <a:off x="10475595" y="5258816"/>
          <a:ext cx="1270" cy="14721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5" name="労働費最小値テキスト">
          <a:extLst>
            <a:ext uri="{FF2B5EF4-FFF2-40B4-BE49-F238E27FC236}">
              <a16:creationId xmlns:a16="http://schemas.microsoft.com/office/drawing/2014/main" id="{38835AB1-91A4-42B0-9231-EB89ADEDEC79}"/>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ACC7E782-77EB-433A-8FB6-E702D9CA6033}"/>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61993</xdr:rowOff>
    </xdr:from>
    <xdr:ext cx="469744" cy="259045"/>
    <xdr:sp macro="" textlink="">
      <xdr:nvSpPr>
        <xdr:cNvPr id="287" name="労働費最大値テキスト">
          <a:extLst>
            <a:ext uri="{FF2B5EF4-FFF2-40B4-BE49-F238E27FC236}">
              <a16:creationId xmlns:a16="http://schemas.microsoft.com/office/drawing/2014/main" id="{4C608286-9F6B-48EA-BFBC-E2521371D49E}"/>
            </a:ext>
          </a:extLst>
        </xdr:cNvPr>
        <xdr:cNvSpPr txBox="1"/>
      </xdr:nvSpPr>
      <xdr:spPr>
        <a:xfrm>
          <a:off x="10528300" y="5034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7,728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115316</xdr:rowOff>
    </xdr:from>
    <xdr:to>
      <xdr:col>55</xdr:col>
      <xdr:colOff>88900</xdr:colOff>
      <xdr:row>30</xdr:row>
      <xdr:rowOff>115316</xdr:rowOff>
    </xdr:to>
    <xdr:cxnSp macro="">
      <xdr:nvCxnSpPr>
        <xdr:cNvPr id="288" name="直線コネクタ 287">
          <a:extLst>
            <a:ext uri="{FF2B5EF4-FFF2-40B4-BE49-F238E27FC236}">
              <a16:creationId xmlns:a16="http://schemas.microsoft.com/office/drawing/2014/main" id="{87083262-2C26-4603-B2CC-ACDBFB8FAFBF}"/>
            </a:ext>
          </a:extLst>
        </xdr:cNvPr>
        <xdr:cNvCxnSpPr/>
      </xdr:nvCxnSpPr>
      <xdr:spPr>
        <a:xfrm>
          <a:off x="10388600" y="52588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44450</xdr:rowOff>
    </xdr:from>
    <xdr:to>
      <xdr:col>55</xdr:col>
      <xdr:colOff>0</xdr:colOff>
      <xdr:row>39</xdr:row>
      <xdr:rowOff>44450</xdr:rowOff>
    </xdr:to>
    <xdr:cxnSp macro="">
      <xdr:nvCxnSpPr>
        <xdr:cNvPr id="289" name="直線コネクタ 288">
          <a:extLst>
            <a:ext uri="{FF2B5EF4-FFF2-40B4-BE49-F238E27FC236}">
              <a16:creationId xmlns:a16="http://schemas.microsoft.com/office/drawing/2014/main" id="{576EB639-CCC8-4DC6-8620-90395353F907}"/>
            </a:ext>
          </a:extLst>
        </xdr:cNvPr>
        <xdr:cNvCxnSpPr/>
      </xdr:nvCxnSpPr>
      <xdr:spPr>
        <a:xfrm>
          <a:off x="9639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52912</xdr:rowOff>
    </xdr:from>
    <xdr:ext cx="378565" cy="259045"/>
    <xdr:sp macro="" textlink="">
      <xdr:nvSpPr>
        <xdr:cNvPr id="290" name="労働費平均値テキスト">
          <a:extLst>
            <a:ext uri="{FF2B5EF4-FFF2-40B4-BE49-F238E27FC236}">
              <a16:creationId xmlns:a16="http://schemas.microsoft.com/office/drawing/2014/main" id="{6AFA38A5-D41D-437A-976E-79DCC85E289D}"/>
            </a:ext>
          </a:extLst>
        </xdr:cNvPr>
        <xdr:cNvSpPr txBox="1"/>
      </xdr:nvSpPr>
      <xdr:spPr>
        <a:xfrm>
          <a:off x="10528300" y="639656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30035</xdr:rowOff>
    </xdr:from>
    <xdr:to>
      <xdr:col>55</xdr:col>
      <xdr:colOff>50800</xdr:colOff>
      <xdr:row>38</xdr:row>
      <xdr:rowOff>131635</xdr:rowOff>
    </xdr:to>
    <xdr:sp macro="" textlink="">
      <xdr:nvSpPr>
        <xdr:cNvPr id="291" name="フローチャート: 判断 290">
          <a:extLst>
            <a:ext uri="{FF2B5EF4-FFF2-40B4-BE49-F238E27FC236}">
              <a16:creationId xmlns:a16="http://schemas.microsoft.com/office/drawing/2014/main" id="{2C306F80-0CB6-4294-9930-C07A0C1C3FF8}"/>
            </a:ext>
          </a:extLst>
        </xdr:cNvPr>
        <xdr:cNvSpPr/>
      </xdr:nvSpPr>
      <xdr:spPr>
        <a:xfrm>
          <a:off x="10426700" y="6545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44450</xdr:rowOff>
    </xdr:from>
    <xdr:to>
      <xdr:col>50</xdr:col>
      <xdr:colOff>114300</xdr:colOff>
      <xdr:row>39</xdr:row>
      <xdr:rowOff>44450</xdr:rowOff>
    </xdr:to>
    <xdr:cxnSp macro="">
      <xdr:nvCxnSpPr>
        <xdr:cNvPr id="292" name="直線コネクタ 291">
          <a:extLst>
            <a:ext uri="{FF2B5EF4-FFF2-40B4-BE49-F238E27FC236}">
              <a16:creationId xmlns:a16="http://schemas.microsoft.com/office/drawing/2014/main" id="{C5EF7608-4483-411B-945E-1321B0034CF4}"/>
            </a:ext>
          </a:extLst>
        </xdr:cNvPr>
        <xdr:cNvCxnSpPr/>
      </xdr:nvCxnSpPr>
      <xdr:spPr>
        <a:xfrm>
          <a:off x="8750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61278</xdr:rowOff>
    </xdr:from>
    <xdr:to>
      <xdr:col>50</xdr:col>
      <xdr:colOff>165100</xdr:colOff>
      <xdr:row>38</xdr:row>
      <xdr:rowOff>162878</xdr:rowOff>
    </xdr:to>
    <xdr:sp macro="" textlink="">
      <xdr:nvSpPr>
        <xdr:cNvPr id="293" name="フローチャート: 判断 292">
          <a:extLst>
            <a:ext uri="{FF2B5EF4-FFF2-40B4-BE49-F238E27FC236}">
              <a16:creationId xmlns:a16="http://schemas.microsoft.com/office/drawing/2014/main" id="{E9B67969-021E-400E-9F78-0A9422814805}"/>
            </a:ext>
          </a:extLst>
        </xdr:cNvPr>
        <xdr:cNvSpPr/>
      </xdr:nvSpPr>
      <xdr:spPr>
        <a:xfrm>
          <a:off x="9588500" y="6576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7955</xdr:rowOff>
    </xdr:from>
    <xdr:ext cx="378565" cy="259045"/>
    <xdr:sp macro="" textlink="">
      <xdr:nvSpPr>
        <xdr:cNvPr id="294" name="テキスト ボックス 293">
          <a:extLst>
            <a:ext uri="{FF2B5EF4-FFF2-40B4-BE49-F238E27FC236}">
              <a16:creationId xmlns:a16="http://schemas.microsoft.com/office/drawing/2014/main" id="{28CAFBDE-7A29-4729-997D-325A0F0E1D39}"/>
            </a:ext>
          </a:extLst>
        </xdr:cNvPr>
        <xdr:cNvSpPr txBox="1"/>
      </xdr:nvSpPr>
      <xdr:spPr>
        <a:xfrm>
          <a:off x="9450017" y="63516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44450</xdr:rowOff>
    </xdr:from>
    <xdr:to>
      <xdr:col>45</xdr:col>
      <xdr:colOff>177800</xdr:colOff>
      <xdr:row>39</xdr:row>
      <xdr:rowOff>44450</xdr:rowOff>
    </xdr:to>
    <xdr:cxnSp macro="">
      <xdr:nvCxnSpPr>
        <xdr:cNvPr id="295" name="直線コネクタ 294">
          <a:extLst>
            <a:ext uri="{FF2B5EF4-FFF2-40B4-BE49-F238E27FC236}">
              <a16:creationId xmlns:a16="http://schemas.microsoft.com/office/drawing/2014/main" id="{45C9E8BC-E149-487C-B741-FC79957743BF}"/>
            </a:ext>
          </a:extLst>
        </xdr:cNvPr>
        <xdr:cNvCxnSpPr/>
      </xdr:nvCxnSpPr>
      <xdr:spPr>
        <a:xfrm>
          <a:off x="7861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12509</xdr:rowOff>
    </xdr:from>
    <xdr:to>
      <xdr:col>46</xdr:col>
      <xdr:colOff>38100</xdr:colOff>
      <xdr:row>38</xdr:row>
      <xdr:rowOff>114109</xdr:rowOff>
    </xdr:to>
    <xdr:sp macro="" textlink="">
      <xdr:nvSpPr>
        <xdr:cNvPr id="296" name="フローチャート: 判断 295">
          <a:extLst>
            <a:ext uri="{FF2B5EF4-FFF2-40B4-BE49-F238E27FC236}">
              <a16:creationId xmlns:a16="http://schemas.microsoft.com/office/drawing/2014/main" id="{70BA05E0-A2F9-4D86-8132-B652788CDDF8}"/>
            </a:ext>
          </a:extLst>
        </xdr:cNvPr>
        <xdr:cNvSpPr/>
      </xdr:nvSpPr>
      <xdr:spPr>
        <a:xfrm>
          <a:off x="8699500" y="6527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130636</xdr:rowOff>
    </xdr:from>
    <xdr:ext cx="378565" cy="259045"/>
    <xdr:sp macro="" textlink="">
      <xdr:nvSpPr>
        <xdr:cNvPr id="297" name="テキスト ボックス 296">
          <a:extLst>
            <a:ext uri="{FF2B5EF4-FFF2-40B4-BE49-F238E27FC236}">
              <a16:creationId xmlns:a16="http://schemas.microsoft.com/office/drawing/2014/main" id="{5277ACFA-E33E-44FF-A2E2-647F7098BEE3}"/>
            </a:ext>
          </a:extLst>
        </xdr:cNvPr>
        <xdr:cNvSpPr txBox="1"/>
      </xdr:nvSpPr>
      <xdr:spPr>
        <a:xfrm>
          <a:off x="8561017" y="63028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44450</xdr:rowOff>
    </xdr:from>
    <xdr:to>
      <xdr:col>41</xdr:col>
      <xdr:colOff>50800</xdr:colOff>
      <xdr:row>39</xdr:row>
      <xdr:rowOff>44450</xdr:rowOff>
    </xdr:to>
    <xdr:cxnSp macro="">
      <xdr:nvCxnSpPr>
        <xdr:cNvPr id="298" name="直線コネクタ 297">
          <a:extLst>
            <a:ext uri="{FF2B5EF4-FFF2-40B4-BE49-F238E27FC236}">
              <a16:creationId xmlns:a16="http://schemas.microsoft.com/office/drawing/2014/main" id="{BCA3B6BA-57A4-45D2-AF47-E7C3942E1E43}"/>
            </a:ext>
          </a:extLst>
        </xdr:cNvPr>
        <xdr:cNvCxnSpPr/>
      </xdr:nvCxnSpPr>
      <xdr:spPr>
        <a:xfrm>
          <a:off x="697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158623</xdr:rowOff>
    </xdr:from>
    <xdr:to>
      <xdr:col>41</xdr:col>
      <xdr:colOff>101600</xdr:colOff>
      <xdr:row>38</xdr:row>
      <xdr:rowOff>88773</xdr:rowOff>
    </xdr:to>
    <xdr:sp macro="" textlink="">
      <xdr:nvSpPr>
        <xdr:cNvPr id="299" name="フローチャート: 判断 298">
          <a:extLst>
            <a:ext uri="{FF2B5EF4-FFF2-40B4-BE49-F238E27FC236}">
              <a16:creationId xmlns:a16="http://schemas.microsoft.com/office/drawing/2014/main" id="{2346B2D5-E822-4226-900E-82FEDB99C0D9}"/>
            </a:ext>
          </a:extLst>
        </xdr:cNvPr>
        <xdr:cNvSpPr/>
      </xdr:nvSpPr>
      <xdr:spPr>
        <a:xfrm>
          <a:off x="7810500" y="6502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105300</xdr:rowOff>
    </xdr:from>
    <xdr:ext cx="378565" cy="259045"/>
    <xdr:sp macro="" textlink="">
      <xdr:nvSpPr>
        <xdr:cNvPr id="300" name="テキスト ボックス 299">
          <a:extLst>
            <a:ext uri="{FF2B5EF4-FFF2-40B4-BE49-F238E27FC236}">
              <a16:creationId xmlns:a16="http://schemas.microsoft.com/office/drawing/2014/main" id="{89ABB363-35B1-4C9E-A840-A1545668026F}"/>
            </a:ext>
          </a:extLst>
        </xdr:cNvPr>
        <xdr:cNvSpPr txBox="1"/>
      </xdr:nvSpPr>
      <xdr:spPr>
        <a:xfrm>
          <a:off x="7672017" y="62775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2604</xdr:rowOff>
    </xdr:from>
    <xdr:to>
      <xdr:col>36</xdr:col>
      <xdr:colOff>165100</xdr:colOff>
      <xdr:row>38</xdr:row>
      <xdr:rowOff>104204</xdr:rowOff>
    </xdr:to>
    <xdr:sp macro="" textlink="">
      <xdr:nvSpPr>
        <xdr:cNvPr id="301" name="フローチャート: 判断 300">
          <a:extLst>
            <a:ext uri="{FF2B5EF4-FFF2-40B4-BE49-F238E27FC236}">
              <a16:creationId xmlns:a16="http://schemas.microsoft.com/office/drawing/2014/main" id="{B7FD2626-CFFC-41D0-9DA5-36CEFE48118C}"/>
            </a:ext>
          </a:extLst>
        </xdr:cNvPr>
        <xdr:cNvSpPr/>
      </xdr:nvSpPr>
      <xdr:spPr>
        <a:xfrm>
          <a:off x="6921500" y="6517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120730</xdr:rowOff>
    </xdr:from>
    <xdr:ext cx="378565" cy="259045"/>
    <xdr:sp macro="" textlink="">
      <xdr:nvSpPr>
        <xdr:cNvPr id="302" name="テキスト ボックス 301">
          <a:extLst>
            <a:ext uri="{FF2B5EF4-FFF2-40B4-BE49-F238E27FC236}">
              <a16:creationId xmlns:a16="http://schemas.microsoft.com/office/drawing/2014/main" id="{6F9E6EFD-4EB0-44E3-A713-89037E1E91FC}"/>
            </a:ext>
          </a:extLst>
        </xdr:cNvPr>
        <xdr:cNvSpPr txBox="1"/>
      </xdr:nvSpPr>
      <xdr:spPr>
        <a:xfrm>
          <a:off x="6783017" y="62929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DF28A7CE-C459-4685-ABA2-42D56145DA0C}"/>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9982B19C-482C-4111-AF75-B62E0AF769A8}"/>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BF1BD896-76EC-4DCA-87E0-6C79A99D7A71}"/>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11B19A04-A2C3-40E6-A0D7-BDF1D27A6CEB}"/>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AD26CBD7-7FEF-4973-9E89-F71522511E37}"/>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165100</xdr:rowOff>
    </xdr:from>
    <xdr:to>
      <xdr:col>55</xdr:col>
      <xdr:colOff>50800</xdr:colOff>
      <xdr:row>39</xdr:row>
      <xdr:rowOff>95250</xdr:rowOff>
    </xdr:to>
    <xdr:sp macro="" textlink="">
      <xdr:nvSpPr>
        <xdr:cNvPr id="308" name="楕円 307">
          <a:extLst>
            <a:ext uri="{FF2B5EF4-FFF2-40B4-BE49-F238E27FC236}">
              <a16:creationId xmlns:a16="http://schemas.microsoft.com/office/drawing/2014/main" id="{891F9FAB-361A-4C17-9F19-874A737053DD}"/>
            </a:ext>
          </a:extLst>
        </xdr:cNvPr>
        <xdr:cNvSpPr/>
      </xdr:nvSpPr>
      <xdr:spPr>
        <a:xfrm>
          <a:off x="10426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80027</xdr:rowOff>
    </xdr:from>
    <xdr:ext cx="249299" cy="259045"/>
    <xdr:sp macro="" textlink="">
      <xdr:nvSpPr>
        <xdr:cNvPr id="309" name="労働費該当値テキスト">
          <a:extLst>
            <a:ext uri="{FF2B5EF4-FFF2-40B4-BE49-F238E27FC236}">
              <a16:creationId xmlns:a16="http://schemas.microsoft.com/office/drawing/2014/main" id="{91F0B31F-76B8-4772-8A0B-8644FA69B061}"/>
            </a:ext>
          </a:extLst>
        </xdr:cNvPr>
        <xdr:cNvSpPr txBox="1"/>
      </xdr:nvSpPr>
      <xdr:spPr>
        <a:xfrm>
          <a:off x="10528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165100</xdr:rowOff>
    </xdr:from>
    <xdr:to>
      <xdr:col>50</xdr:col>
      <xdr:colOff>165100</xdr:colOff>
      <xdr:row>39</xdr:row>
      <xdr:rowOff>95250</xdr:rowOff>
    </xdr:to>
    <xdr:sp macro="" textlink="">
      <xdr:nvSpPr>
        <xdr:cNvPr id="310" name="楕円 309">
          <a:extLst>
            <a:ext uri="{FF2B5EF4-FFF2-40B4-BE49-F238E27FC236}">
              <a16:creationId xmlns:a16="http://schemas.microsoft.com/office/drawing/2014/main" id="{1D42EC54-A5B6-494B-B7CC-B469A426F23F}"/>
            </a:ext>
          </a:extLst>
        </xdr:cNvPr>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86377</xdr:rowOff>
    </xdr:from>
    <xdr:ext cx="249299" cy="259045"/>
    <xdr:sp macro="" textlink="">
      <xdr:nvSpPr>
        <xdr:cNvPr id="311" name="テキスト ボックス 310">
          <a:extLst>
            <a:ext uri="{FF2B5EF4-FFF2-40B4-BE49-F238E27FC236}">
              <a16:creationId xmlns:a16="http://schemas.microsoft.com/office/drawing/2014/main" id="{61301D3A-F1CA-4B27-BB1F-C0A8A147FE9D}"/>
            </a:ext>
          </a:extLst>
        </xdr:cNvPr>
        <xdr:cNvSpPr txBox="1"/>
      </xdr:nvSpPr>
      <xdr:spPr>
        <a:xfrm>
          <a:off x="9514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165100</xdr:rowOff>
    </xdr:from>
    <xdr:to>
      <xdr:col>46</xdr:col>
      <xdr:colOff>38100</xdr:colOff>
      <xdr:row>39</xdr:row>
      <xdr:rowOff>95250</xdr:rowOff>
    </xdr:to>
    <xdr:sp macro="" textlink="">
      <xdr:nvSpPr>
        <xdr:cNvPr id="312" name="楕円 311">
          <a:extLst>
            <a:ext uri="{FF2B5EF4-FFF2-40B4-BE49-F238E27FC236}">
              <a16:creationId xmlns:a16="http://schemas.microsoft.com/office/drawing/2014/main" id="{C2995088-BA9C-461F-A37E-A5C94D3F1CD6}"/>
            </a:ext>
          </a:extLst>
        </xdr:cNvPr>
        <xdr:cNvSpPr/>
      </xdr:nvSpPr>
      <xdr:spPr>
        <a:xfrm>
          <a:off x="8699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86377</xdr:rowOff>
    </xdr:from>
    <xdr:ext cx="249299" cy="259045"/>
    <xdr:sp macro="" textlink="">
      <xdr:nvSpPr>
        <xdr:cNvPr id="313" name="テキスト ボックス 312">
          <a:extLst>
            <a:ext uri="{FF2B5EF4-FFF2-40B4-BE49-F238E27FC236}">
              <a16:creationId xmlns:a16="http://schemas.microsoft.com/office/drawing/2014/main" id="{6F2B1875-E56E-4BB7-93EB-2DF77C67E615}"/>
            </a:ext>
          </a:extLst>
        </xdr:cNvPr>
        <xdr:cNvSpPr txBox="1"/>
      </xdr:nvSpPr>
      <xdr:spPr>
        <a:xfrm>
          <a:off x="8625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165100</xdr:rowOff>
    </xdr:from>
    <xdr:to>
      <xdr:col>41</xdr:col>
      <xdr:colOff>101600</xdr:colOff>
      <xdr:row>39</xdr:row>
      <xdr:rowOff>95250</xdr:rowOff>
    </xdr:to>
    <xdr:sp macro="" textlink="">
      <xdr:nvSpPr>
        <xdr:cNvPr id="314" name="楕円 313">
          <a:extLst>
            <a:ext uri="{FF2B5EF4-FFF2-40B4-BE49-F238E27FC236}">
              <a16:creationId xmlns:a16="http://schemas.microsoft.com/office/drawing/2014/main" id="{5600C1D6-35BB-42F6-A20E-A2D6352B48E9}"/>
            </a:ext>
          </a:extLst>
        </xdr:cNvPr>
        <xdr:cNvSpPr/>
      </xdr:nvSpPr>
      <xdr:spPr>
        <a:xfrm>
          <a:off x="781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86377</xdr:rowOff>
    </xdr:from>
    <xdr:ext cx="249299" cy="259045"/>
    <xdr:sp macro="" textlink="">
      <xdr:nvSpPr>
        <xdr:cNvPr id="315" name="テキスト ボックス 314">
          <a:extLst>
            <a:ext uri="{FF2B5EF4-FFF2-40B4-BE49-F238E27FC236}">
              <a16:creationId xmlns:a16="http://schemas.microsoft.com/office/drawing/2014/main" id="{3E7EE7D5-6FD0-421F-9905-42C85173C864}"/>
            </a:ext>
          </a:extLst>
        </xdr:cNvPr>
        <xdr:cNvSpPr txBox="1"/>
      </xdr:nvSpPr>
      <xdr:spPr>
        <a:xfrm>
          <a:off x="773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165100</xdr:rowOff>
    </xdr:from>
    <xdr:to>
      <xdr:col>36</xdr:col>
      <xdr:colOff>165100</xdr:colOff>
      <xdr:row>39</xdr:row>
      <xdr:rowOff>95250</xdr:rowOff>
    </xdr:to>
    <xdr:sp macro="" textlink="">
      <xdr:nvSpPr>
        <xdr:cNvPr id="316" name="楕円 315">
          <a:extLst>
            <a:ext uri="{FF2B5EF4-FFF2-40B4-BE49-F238E27FC236}">
              <a16:creationId xmlns:a16="http://schemas.microsoft.com/office/drawing/2014/main" id="{19F73B61-2C3D-4402-9F14-3402DC052F26}"/>
            </a:ext>
          </a:extLst>
        </xdr:cNvPr>
        <xdr:cNvSpPr/>
      </xdr:nvSpPr>
      <xdr:spPr>
        <a:xfrm>
          <a:off x="692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86377</xdr:rowOff>
    </xdr:from>
    <xdr:ext cx="249299" cy="259045"/>
    <xdr:sp macro="" textlink="">
      <xdr:nvSpPr>
        <xdr:cNvPr id="317" name="テキスト ボックス 316">
          <a:extLst>
            <a:ext uri="{FF2B5EF4-FFF2-40B4-BE49-F238E27FC236}">
              <a16:creationId xmlns:a16="http://schemas.microsoft.com/office/drawing/2014/main" id="{3FFE8DDC-D4A0-46B4-BFE3-A62B8D08BCBC}"/>
            </a:ext>
          </a:extLst>
        </xdr:cNvPr>
        <xdr:cNvSpPr txBox="1"/>
      </xdr:nvSpPr>
      <xdr:spPr>
        <a:xfrm>
          <a:off x="684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AC8D16A-7FF6-4A9F-ABA7-0763EA9AE814}"/>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10FE98AE-DB0D-46BC-8C0D-CA3F3AF2787D}"/>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BA233A86-08DC-4535-BB93-A4B0B97DC14B}"/>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6D0F18-E872-4912-BF38-96BE866F70B7}"/>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98E41FD1-F4D7-451F-8C0C-176775FC2DB2}"/>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76981B2B-8E26-4D83-BEC9-A915678F5627}"/>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FAB82B6E-B6DC-4F65-AC1F-000ED2915B83}"/>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C6DEBD-FA0D-4D52-B887-098B61AD068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45952027-1BCB-4331-9460-8234B3DFD80A}"/>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D90BAEAE-61E0-43A3-B08A-4195EF45E2C4}"/>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6E24D358-2BFE-4BD0-A630-34B9E29944F9}"/>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9853A2D1-4738-4952-B8EC-AE09B73E08B2}"/>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479F26C6-8052-4D6C-8F91-140D0DFE846B}"/>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1" name="テキスト ボックス 330">
          <a:extLst>
            <a:ext uri="{FF2B5EF4-FFF2-40B4-BE49-F238E27FC236}">
              <a16:creationId xmlns:a16="http://schemas.microsoft.com/office/drawing/2014/main" id="{FF37E638-DB74-43EE-B4AA-6302DFD34251}"/>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F7C7EA8A-DAF7-4855-AC2A-634EE53A5D8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a:extLst>
            <a:ext uri="{FF2B5EF4-FFF2-40B4-BE49-F238E27FC236}">
              <a16:creationId xmlns:a16="http://schemas.microsoft.com/office/drawing/2014/main" id="{1584A55B-B3D3-4ACF-9D22-4B6D736C6F44}"/>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C1918234-7E40-4CAD-82F1-783BF3DE22C9}"/>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a:extLst>
            <a:ext uri="{FF2B5EF4-FFF2-40B4-BE49-F238E27FC236}">
              <a16:creationId xmlns:a16="http://schemas.microsoft.com/office/drawing/2014/main" id="{67B6A1C2-51A8-4397-8173-FB888C9739C7}"/>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2131C223-EE6B-476C-89B9-8CFE8848B67D}"/>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7" name="テキスト ボックス 336">
          <a:extLst>
            <a:ext uri="{FF2B5EF4-FFF2-40B4-BE49-F238E27FC236}">
              <a16:creationId xmlns:a16="http://schemas.microsoft.com/office/drawing/2014/main" id="{EA889FE3-61EF-49F1-AADC-2573CB1D9718}"/>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828C71BF-5488-4FE6-A7F1-B85A1FF873B4}"/>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a:extLst>
            <a:ext uri="{FF2B5EF4-FFF2-40B4-BE49-F238E27FC236}">
              <a16:creationId xmlns:a16="http://schemas.microsoft.com/office/drawing/2014/main" id="{A6B522F8-BAD2-4B0F-BC68-F4D94BDD75BD}"/>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700F8D3A-5F47-4DEB-B2A3-A5F17FDBB535}"/>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125108</xdr:rowOff>
    </xdr:from>
    <xdr:to>
      <xdr:col>54</xdr:col>
      <xdr:colOff>189865</xdr:colOff>
      <xdr:row>58</xdr:row>
      <xdr:rowOff>152174</xdr:rowOff>
    </xdr:to>
    <xdr:cxnSp macro="">
      <xdr:nvCxnSpPr>
        <xdr:cNvPr id="341" name="直線コネクタ 340">
          <a:extLst>
            <a:ext uri="{FF2B5EF4-FFF2-40B4-BE49-F238E27FC236}">
              <a16:creationId xmlns:a16="http://schemas.microsoft.com/office/drawing/2014/main" id="{18F150D5-EA05-419A-840B-3C312EF1010B}"/>
            </a:ext>
          </a:extLst>
        </xdr:cNvPr>
        <xdr:cNvCxnSpPr/>
      </xdr:nvCxnSpPr>
      <xdr:spPr>
        <a:xfrm flipV="1">
          <a:off x="10475595" y="8697608"/>
          <a:ext cx="1270" cy="13986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156001</xdr:rowOff>
    </xdr:from>
    <xdr:ext cx="469744" cy="259045"/>
    <xdr:sp macro="" textlink="">
      <xdr:nvSpPr>
        <xdr:cNvPr id="342" name="農林水産業費最小値テキスト">
          <a:extLst>
            <a:ext uri="{FF2B5EF4-FFF2-40B4-BE49-F238E27FC236}">
              <a16:creationId xmlns:a16="http://schemas.microsoft.com/office/drawing/2014/main" id="{7DA2ED2E-D0F8-4554-8AD7-C1116C63245A}"/>
            </a:ext>
          </a:extLst>
        </xdr:cNvPr>
        <xdr:cNvSpPr txBox="1"/>
      </xdr:nvSpPr>
      <xdr:spPr>
        <a:xfrm>
          <a:off x="10528300" y="10100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152174</xdr:rowOff>
    </xdr:from>
    <xdr:to>
      <xdr:col>55</xdr:col>
      <xdr:colOff>88900</xdr:colOff>
      <xdr:row>58</xdr:row>
      <xdr:rowOff>152174</xdr:rowOff>
    </xdr:to>
    <xdr:cxnSp macro="">
      <xdr:nvCxnSpPr>
        <xdr:cNvPr id="343" name="直線コネクタ 342">
          <a:extLst>
            <a:ext uri="{FF2B5EF4-FFF2-40B4-BE49-F238E27FC236}">
              <a16:creationId xmlns:a16="http://schemas.microsoft.com/office/drawing/2014/main" id="{901BC797-1BB5-40C2-A239-09E7D0750DDC}"/>
            </a:ext>
          </a:extLst>
        </xdr:cNvPr>
        <xdr:cNvCxnSpPr/>
      </xdr:nvCxnSpPr>
      <xdr:spPr>
        <a:xfrm>
          <a:off x="10388600" y="100962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71785</xdr:rowOff>
    </xdr:from>
    <xdr:ext cx="599010" cy="259045"/>
    <xdr:sp macro="" textlink="">
      <xdr:nvSpPr>
        <xdr:cNvPr id="344" name="農林水産業費最大値テキスト">
          <a:extLst>
            <a:ext uri="{FF2B5EF4-FFF2-40B4-BE49-F238E27FC236}">
              <a16:creationId xmlns:a16="http://schemas.microsoft.com/office/drawing/2014/main" id="{1726152D-5F98-4D4D-96E3-6229ACAB0FAC}"/>
            </a:ext>
          </a:extLst>
        </xdr:cNvPr>
        <xdr:cNvSpPr txBox="1"/>
      </xdr:nvSpPr>
      <xdr:spPr>
        <a:xfrm>
          <a:off x="10528300" y="84728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191,915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125108</xdr:rowOff>
    </xdr:from>
    <xdr:to>
      <xdr:col>55</xdr:col>
      <xdr:colOff>88900</xdr:colOff>
      <xdr:row>50</xdr:row>
      <xdr:rowOff>125108</xdr:rowOff>
    </xdr:to>
    <xdr:cxnSp macro="">
      <xdr:nvCxnSpPr>
        <xdr:cNvPr id="345" name="直線コネクタ 344">
          <a:extLst>
            <a:ext uri="{FF2B5EF4-FFF2-40B4-BE49-F238E27FC236}">
              <a16:creationId xmlns:a16="http://schemas.microsoft.com/office/drawing/2014/main" id="{2F6E8E3D-3C52-4300-82B6-09082B43F9F3}"/>
            </a:ext>
          </a:extLst>
        </xdr:cNvPr>
        <xdr:cNvCxnSpPr/>
      </xdr:nvCxnSpPr>
      <xdr:spPr>
        <a:xfrm>
          <a:off x="10388600" y="86976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57518</xdr:rowOff>
    </xdr:from>
    <xdr:to>
      <xdr:col>55</xdr:col>
      <xdr:colOff>0</xdr:colOff>
      <xdr:row>58</xdr:row>
      <xdr:rowOff>40716</xdr:rowOff>
    </xdr:to>
    <xdr:cxnSp macro="">
      <xdr:nvCxnSpPr>
        <xdr:cNvPr id="346" name="直線コネクタ 345">
          <a:extLst>
            <a:ext uri="{FF2B5EF4-FFF2-40B4-BE49-F238E27FC236}">
              <a16:creationId xmlns:a16="http://schemas.microsoft.com/office/drawing/2014/main" id="{5E2BBB14-A590-4CFE-8524-3E42769C53C7}"/>
            </a:ext>
          </a:extLst>
        </xdr:cNvPr>
        <xdr:cNvCxnSpPr/>
      </xdr:nvCxnSpPr>
      <xdr:spPr>
        <a:xfrm>
          <a:off x="9639300" y="9830168"/>
          <a:ext cx="838200" cy="154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67856</xdr:rowOff>
    </xdr:from>
    <xdr:ext cx="534377" cy="259045"/>
    <xdr:sp macro="" textlink="">
      <xdr:nvSpPr>
        <xdr:cNvPr id="347" name="農林水産業費平均値テキスト">
          <a:extLst>
            <a:ext uri="{FF2B5EF4-FFF2-40B4-BE49-F238E27FC236}">
              <a16:creationId xmlns:a16="http://schemas.microsoft.com/office/drawing/2014/main" id="{7642508F-3917-459A-BDDC-D4BEDBC4AD33}"/>
            </a:ext>
          </a:extLst>
        </xdr:cNvPr>
        <xdr:cNvSpPr txBox="1"/>
      </xdr:nvSpPr>
      <xdr:spPr>
        <a:xfrm>
          <a:off x="10528300" y="96690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44979</xdr:rowOff>
    </xdr:from>
    <xdr:to>
      <xdr:col>55</xdr:col>
      <xdr:colOff>50800</xdr:colOff>
      <xdr:row>57</xdr:row>
      <xdr:rowOff>146579</xdr:rowOff>
    </xdr:to>
    <xdr:sp macro="" textlink="">
      <xdr:nvSpPr>
        <xdr:cNvPr id="348" name="フローチャート: 判断 347">
          <a:extLst>
            <a:ext uri="{FF2B5EF4-FFF2-40B4-BE49-F238E27FC236}">
              <a16:creationId xmlns:a16="http://schemas.microsoft.com/office/drawing/2014/main" id="{75FBBA53-5C9A-414D-9279-5A95CC40D11F}"/>
            </a:ext>
          </a:extLst>
        </xdr:cNvPr>
        <xdr:cNvSpPr/>
      </xdr:nvSpPr>
      <xdr:spPr>
        <a:xfrm>
          <a:off x="10426700" y="9817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57518</xdr:rowOff>
    </xdr:from>
    <xdr:to>
      <xdr:col>50</xdr:col>
      <xdr:colOff>114300</xdr:colOff>
      <xdr:row>58</xdr:row>
      <xdr:rowOff>46111</xdr:rowOff>
    </xdr:to>
    <xdr:cxnSp macro="">
      <xdr:nvCxnSpPr>
        <xdr:cNvPr id="349" name="直線コネクタ 348">
          <a:extLst>
            <a:ext uri="{FF2B5EF4-FFF2-40B4-BE49-F238E27FC236}">
              <a16:creationId xmlns:a16="http://schemas.microsoft.com/office/drawing/2014/main" id="{BEC08B34-C0A5-4C8A-A9D9-4ECB3CB02A4F}"/>
            </a:ext>
          </a:extLst>
        </xdr:cNvPr>
        <xdr:cNvCxnSpPr/>
      </xdr:nvCxnSpPr>
      <xdr:spPr>
        <a:xfrm flipV="1">
          <a:off x="8750300" y="9830168"/>
          <a:ext cx="889000" cy="160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74368</xdr:rowOff>
    </xdr:from>
    <xdr:to>
      <xdr:col>50</xdr:col>
      <xdr:colOff>165100</xdr:colOff>
      <xdr:row>58</xdr:row>
      <xdr:rowOff>4518</xdr:rowOff>
    </xdr:to>
    <xdr:sp macro="" textlink="">
      <xdr:nvSpPr>
        <xdr:cNvPr id="350" name="フローチャート: 判断 349">
          <a:extLst>
            <a:ext uri="{FF2B5EF4-FFF2-40B4-BE49-F238E27FC236}">
              <a16:creationId xmlns:a16="http://schemas.microsoft.com/office/drawing/2014/main" id="{C814C663-5C17-47A2-B268-0A8E37FEEFB8}"/>
            </a:ext>
          </a:extLst>
        </xdr:cNvPr>
        <xdr:cNvSpPr/>
      </xdr:nvSpPr>
      <xdr:spPr>
        <a:xfrm>
          <a:off x="9588500" y="9847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167095</xdr:rowOff>
    </xdr:from>
    <xdr:ext cx="534377" cy="259045"/>
    <xdr:sp macro="" textlink="">
      <xdr:nvSpPr>
        <xdr:cNvPr id="351" name="テキスト ボックス 350">
          <a:extLst>
            <a:ext uri="{FF2B5EF4-FFF2-40B4-BE49-F238E27FC236}">
              <a16:creationId xmlns:a16="http://schemas.microsoft.com/office/drawing/2014/main" id="{ACEE4A13-A65D-4A20-B6AC-3E11A7EB974A}"/>
            </a:ext>
          </a:extLst>
        </xdr:cNvPr>
        <xdr:cNvSpPr txBox="1"/>
      </xdr:nvSpPr>
      <xdr:spPr>
        <a:xfrm>
          <a:off x="9372111" y="9939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46111</xdr:rowOff>
    </xdr:from>
    <xdr:to>
      <xdr:col>45</xdr:col>
      <xdr:colOff>177800</xdr:colOff>
      <xdr:row>58</xdr:row>
      <xdr:rowOff>55628</xdr:rowOff>
    </xdr:to>
    <xdr:cxnSp macro="">
      <xdr:nvCxnSpPr>
        <xdr:cNvPr id="352" name="直線コネクタ 351">
          <a:extLst>
            <a:ext uri="{FF2B5EF4-FFF2-40B4-BE49-F238E27FC236}">
              <a16:creationId xmlns:a16="http://schemas.microsoft.com/office/drawing/2014/main" id="{7F07F22C-652E-4B98-8F92-695AB8FCBE5E}"/>
            </a:ext>
          </a:extLst>
        </xdr:cNvPr>
        <xdr:cNvCxnSpPr/>
      </xdr:nvCxnSpPr>
      <xdr:spPr>
        <a:xfrm flipV="1">
          <a:off x="7861300" y="9990211"/>
          <a:ext cx="889000" cy="9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77188</xdr:rowOff>
    </xdr:from>
    <xdr:to>
      <xdr:col>46</xdr:col>
      <xdr:colOff>38100</xdr:colOff>
      <xdr:row>58</xdr:row>
      <xdr:rowOff>7338</xdr:rowOff>
    </xdr:to>
    <xdr:sp macro="" textlink="">
      <xdr:nvSpPr>
        <xdr:cNvPr id="353" name="フローチャート: 判断 352">
          <a:extLst>
            <a:ext uri="{FF2B5EF4-FFF2-40B4-BE49-F238E27FC236}">
              <a16:creationId xmlns:a16="http://schemas.microsoft.com/office/drawing/2014/main" id="{8CBDD450-5FD6-42E9-80F9-D1FD172BC175}"/>
            </a:ext>
          </a:extLst>
        </xdr:cNvPr>
        <xdr:cNvSpPr/>
      </xdr:nvSpPr>
      <xdr:spPr>
        <a:xfrm>
          <a:off x="8699500" y="9849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23865</xdr:rowOff>
    </xdr:from>
    <xdr:ext cx="534377" cy="259045"/>
    <xdr:sp macro="" textlink="">
      <xdr:nvSpPr>
        <xdr:cNvPr id="354" name="テキスト ボックス 353">
          <a:extLst>
            <a:ext uri="{FF2B5EF4-FFF2-40B4-BE49-F238E27FC236}">
              <a16:creationId xmlns:a16="http://schemas.microsoft.com/office/drawing/2014/main" id="{029C654B-8E63-4A1A-89F1-C9FC2901AF68}"/>
            </a:ext>
          </a:extLst>
        </xdr:cNvPr>
        <xdr:cNvSpPr txBox="1"/>
      </xdr:nvSpPr>
      <xdr:spPr>
        <a:xfrm>
          <a:off x="8483111" y="9625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168877</xdr:rowOff>
    </xdr:from>
    <xdr:to>
      <xdr:col>41</xdr:col>
      <xdr:colOff>50800</xdr:colOff>
      <xdr:row>58</xdr:row>
      <xdr:rowOff>55628</xdr:rowOff>
    </xdr:to>
    <xdr:cxnSp macro="">
      <xdr:nvCxnSpPr>
        <xdr:cNvPr id="355" name="直線コネクタ 354">
          <a:extLst>
            <a:ext uri="{FF2B5EF4-FFF2-40B4-BE49-F238E27FC236}">
              <a16:creationId xmlns:a16="http://schemas.microsoft.com/office/drawing/2014/main" id="{DB77CA11-9F92-40F8-B52C-0393F4AFEF01}"/>
            </a:ext>
          </a:extLst>
        </xdr:cNvPr>
        <xdr:cNvCxnSpPr/>
      </xdr:nvCxnSpPr>
      <xdr:spPr>
        <a:xfrm>
          <a:off x="6972300" y="9941527"/>
          <a:ext cx="889000" cy="58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37869</xdr:rowOff>
    </xdr:from>
    <xdr:to>
      <xdr:col>41</xdr:col>
      <xdr:colOff>101600</xdr:colOff>
      <xdr:row>57</xdr:row>
      <xdr:rowOff>139469</xdr:rowOff>
    </xdr:to>
    <xdr:sp macro="" textlink="">
      <xdr:nvSpPr>
        <xdr:cNvPr id="356" name="フローチャート: 判断 355">
          <a:extLst>
            <a:ext uri="{FF2B5EF4-FFF2-40B4-BE49-F238E27FC236}">
              <a16:creationId xmlns:a16="http://schemas.microsoft.com/office/drawing/2014/main" id="{31EE3B2F-8553-460D-8E21-2E87D67C4E86}"/>
            </a:ext>
          </a:extLst>
        </xdr:cNvPr>
        <xdr:cNvSpPr/>
      </xdr:nvSpPr>
      <xdr:spPr>
        <a:xfrm>
          <a:off x="7810500" y="9810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155996</xdr:rowOff>
    </xdr:from>
    <xdr:ext cx="534377" cy="259045"/>
    <xdr:sp macro="" textlink="">
      <xdr:nvSpPr>
        <xdr:cNvPr id="357" name="テキスト ボックス 356">
          <a:extLst>
            <a:ext uri="{FF2B5EF4-FFF2-40B4-BE49-F238E27FC236}">
              <a16:creationId xmlns:a16="http://schemas.microsoft.com/office/drawing/2014/main" id="{B97365C6-561C-458C-9422-F5EED3604E73}"/>
            </a:ext>
          </a:extLst>
        </xdr:cNvPr>
        <xdr:cNvSpPr txBox="1"/>
      </xdr:nvSpPr>
      <xdr:spPr>
        <a:xfrm>
          <a:off x="7594111" y="9585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126871</xdr:rowOff>
    </xdr:from>
    <xdr:to>
      <xdr:col>36</xdr:col>
      <xdr:colOff>165100</xdr:colOff>
      <xdr:row>58</xdr:row>
      <xdr:rowOff>57021</xdr:rowOff>
    </xdr:to>
    <xdr:sp macro="" textlink="">
      <xdr:nvSpPr>
        <xdr:cNvPr id="358" name="フローチャート: 判断 357">
          <a:extLst>
            <a:ext uri="{FF2B5EF4-FFF2-40B4-BE49-F238E27FC236}">
              <a16:creationId xmlns:a16="http://schemas.microsoft.com/office/drawing/2014/main" id="{867E9FA2-24F4-48DE-9B76-E1F7276D7CB0}"/>
            </a:ext>
          </a:extLst>
        </xdr:cNvPr>
        <xdr:cNvSpPr/>
      </xdr:nvSpPr>
      <xdr:spPr>
        <a:xfrm>
          <a:off x="6921500" y="9899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48148</xdr:rowOff>
    </xdr:from>
    <xdr:ext cx="534377" cy="259045"/>
    <xdr:sp macro="" textlink="">
      <xdr:nvSpPr>
        <xdr:cNvPr id="359" name="テキスト ボックス 358">
          <a:extLst>
            <a:ext uri="{FF2B5EF4-FFF2-40B4-BE49-F238E27FC236}">
              <a16:creationId xmlns:a16="http://schemas.microsoft.com/office/drawing/2014/main" id="{CCCFEE14-682C-430C-91FB-5B0617A405FA}"/>
            </a:ext>
          </a:extLst>
        </xdr:cNvPr>
        <xdr:cNvSpPr txBox="1"/>
      </xdr:nvSpPr>
      <xdr:spPr>
        <a:xfrm>
          <a:off x="6705111" y="9992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E9812F33-6698-4482-BD8E-ADAC6F9BB139}"/>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5E137422-891A-4FD0-AE02-50AA28594C24}"/>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37BC9583-2C9B-4A2F-89A1-52346A1E4D2B}"/>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54825887-C7D5-41C2-AC05-7C8AF8DDDF5D}"/>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BAD16A84-6D94-47E1-ABE9-41230D2D9A93}"/>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161366</xdr:rowOff>
    </xdr:from>
    <xdr:to>
      <xdr:col>55</xdr:col>
      <xdr:colOff>50800</xdr:colOff>
      <xdr:row>58</xdr:row>
      <xdr:rowOff>91516</xdr:rowOff>
    </xdr:to>
    <xdr:sp macro="" textlink="">
      <xdr:nvSpPr>
        <xdr:cNvPr id="365" name="楕円 364">
          <a:extLst>
            <a:ext uri="{FF2B5EF4-FFF2-40B4-BE49-F238E27FC236}">
              <a16:creationId xmlns:a16="http://schemas.microsoft.com/office/drawing/2014/main" id="{115889C7-11E6-40B3-9717-9D2E1E753929}"/>
            </a:ext>
          </a:extLst>
        </xdr:cNvPr>
        <xdr:cNvSpPr/>
      </xdr:nvSpPr>
      <xdr:spPr>
        <a:xfrm>
          <a:off x="10426700" y="9934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76293</xdr:rowOff>
    </xdr:from>
    <xdr:ext cx="534377" cy="259045"/>
    <xdr:sp macro="" textlink="">
      <xdr:nvSpPr>
        <xdr:cNvPr id="366" name="農林水産業費該当値テキスト">
          <a:extLst>
            <a:ext uri="{FF2B5EF4-FFF2-40B4-BE49-F238E27FC236}">
              <a16:creationId xmlns:a16="http://schemas.microsoft.com/office/drawing/2014/main" id="{674E8728-7BE3-4F57-BF79-6BF673F06120}"/>
            </a:ext>
          </a:extLst>
        </xdr:cNvPr>
        <xdr:cNvSpPr txBox="1"/>
      </xdr:nvSpPr>
      <xdr:spPr>
        <a:xfrm>
          <a:off x="10528300" y="9848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6718</xdr:rowOff>
    </xdr:from>
    <xdr:to>
      <xdr:col>50</xdr:col>
      <xdr:colOff>165100</xdr:colOff>
      <xdr:row>57</xdr:row>
      <xdr:rowOff>108318</xdr:rowOff>
    </xdr:to>
    <xdr:sp macro="" textlink="">
      <xdr:nvSpPr>
        <xdr:cNvPr id="367" name="楕円 366">
          <a:extLst>
            <a:ext uri="{FF2B5EF4-FFF2-40B4-BE49-F238E27FC236}">
              <a16:creationId xmlns:a16="http://schemas.microsoft.com/office/drawing/2014/main" id="{B66FAD7A-A6B5-4475-870B-FC4260C1FEF7}"/>
            </a:ext>
          </a:extLst>
        </xdr:cNvPr>
        <xdr:cNvSpPr/>
      </xdr:nvSpPr>
      <xdr:spPr>
        <a:xfrm>
          <a:off x="9588500" y="9779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124845</xdr:rowOff>
    </xdr:from>
    <xdr:ext cx="534377" cy="259045"/>
    <xdr:sp macro="" textlink="">
      <xdr:nvSpPr>
        <xdr:cNvPr id="368" name="テキスト ボックス 367">
          <a:extLst>
            <a:ext uri="{FF2B5EF4-FFF2-40B4-BE49-F238E27FC236}">
              <a16:creationId xmlns:a16="http://schemas.microsoft.com/office/drawing/2014/main" id="{55B53A09-C142-491A-81E3-830C3C845A11}"/>
            </a:ext>
          </a:extLst>
        </xdr:cNvPr>
        <xdr:cNvSpPr txBox="1"/>
      </xdr:nvSpPr>
      <xdr:spPr>
        <a:xfrm>
          <a:off x="9372111" y="9554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166761</xdr:rowOff>
    </xdr:from>
    <xdr:to>
      <xdr:col>46</xdr:col>
      <xdr:colOff>38100</xdr:colOff>
      <xdr:row>58</xdr:row>
      <xdr:rowOff>96911</xdr:rowOff>
    </xdr:to>
    <xdr:sp macro="" textlink="">
      <xdr:nvSpPr>
        <xdr:cNvPr id="369" name="楕円 368">
          <a:extLst>
            <a:ext uri="{FF2B5EF4-FFF2-40B4-BE49-F238E27FC236}">
              <a16:creationId xmlns:a16="http://schemas.microsoft.com/office/drawing/2014/main" id="{AEAEAB9C-630E-456B-A8E9-D789763B09B1}"/>
            </a:ext>
          </a:extLst>
        </xdr:cNvPr>
        <xdr:cNvSpPr/>
      </xdr:nvSpPr>
      <xdr:spPr>
        <a:xfrm>
          <a:off x="8699500" y="9939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88038</xdr:rowOff>
    </xdr:from>
    <xdr:ext cx="534377" cy="259045"/>
    <xdr:sp macro="" textlink="">
      <xdr:nvSpPr>
        <xdr:cNvPr id="370" name="テキスト ボックス 369">
          <a:extLst>
            <a:ext uri="{FF2B5EF4-FFF2-40B4-BE49-F238E27FC236}">
              <a16:creationId xmlns:a16="http://schemas.microsoft.com/office/drawing/2014/main" id="{472F6FCE-C89D-4426-9D41-008B3E751447}"/>
            </a:ext>
          </a:extLst>
        </xdr:cNvPr>
        <xdr:cNvSpPr txBox="1"/>
      </xdr:nvSpPr>
      <xdr:spPr>
        <a:xfrm>
          <a:off x="8483111" y="10032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4828</xdr:rowOff>
    </xdr:from>
    <xdr:to>
      <xdr:col>41</xdr:col>
      <xdr:colOff>101600</xdr:colOff>
      <xdr:row>58</xdr:row>
      <xdr:rowOff>106428</xdr:rowOff>
    </xdr:to>
    <xdr:sp macro="" textlink="">
      <xdr:nvSpPr>
        <xdr:cNvPr id="371" name="楕円 370">
          <a:extLst>
            <a:ext uri="{FF2B5EF4-FFF2-40B4-BE49-F238E27FC236}">
              <a16:creationId xmlns:a16="http://schemas.microsoft.com/office/drawing/2014/main" id="{11F1FE77-BBDA-4FC9-90D8-220C9408A24D}"/>
            </a:ext>
          </a:extLst>
        </xdr:cNvPr>
        <xdr:cNvSpPr/>
      </xdr:nvSpPr>
      <xdr:spPr>
        <a:xfrm>
          <a:off x="7810500" y="9948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97555</xdr:rowOff>
    </xdr:from>
    <xdr:ext cx="534377" cy="259045"/>
    <xdr:sp macro="" textlink="">
      <xdr:nvSpPr>
        <xdr:cNvPr id="372" name="テキスト ボックス 371">
          <a:extLst>
            <a:ext uri="{FF2B5EF4-FFF2-40B4-BE49-F238E27FC236}">
              <a16:creationId xmlns:a16="http://schemas.microsoft.com/office/drawing/2014/main" id="{2F74AFCF-3E13-4382-B8DC-11B278365946}"/>
            </a:ext>
          </a:extLst>
        </xdr:cNvPr>
        <xdr:cNvSpPr txBox="1"/>
      </xdr:nvSpPr>
      <xdr:spPr>
        <a:xfrm>
          <a:off x="7594111" y="10041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118077</xdr:rowOff>
    </xdr:from>
    <xdr:to>
      <xdr:col>36</xdr:col>
      <xdr:colOff>165100</xdr:colOff>
      <xdr:row>58</xdr:row>
      <xdr:rowOff>48227</xdr:rowOff>
    </xdr:to>
    <xdr:sp macro="" textlink="">
      <xdr:nvSpPr>
        <xdr:cNvPr id="373" name="楕円 372">
          <a:extLst>
            <a:ext uri="{FF2B5EF4-FFF2-40B4-BE49-F238E27FC236}">
              <a16:creationId xmlns:a16="http://schemas.microsoft.com/office/drawing/2014/main" id="{A02760DD-C5BE-4DD4-B3F0-021F938CF24D}"/>
            </a:ext>
          </a:extLst>
        </xdr:cNvPr>
        <xdr:cNvSpPr/>
      </xdr:nvSpPr>
      <xdr:spPr>
        <a:xfrm>
          <a:off x="6921500" y="9890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64754</xdr:rowOff>
    </xdr:from>
    <xdr:ext cx="534377" cy="259045"/>
    <xdr:sp macro="" textlink="">
      <xdr:nvSpPr>
        <xdr:cNvPr id="374" name="テキスト ボックス 373">
          <a:extLst>
            <a:ext uri="{FF2B5EF4-FFF2-40B4-BE49-F238E27FC236}">
              <a16:creationId xmlns:a16="http://schemas.microsoft.com/office/drawing/2014/main" id="{57B58899-FCDC-4BCF-9733-944A4F4A4440}"/>
            </a:ext>
          </a:extLst>
        </xdr:cNvPr>
        <xdr:cNvSpPr txBox="1"/>
      </xdr:nvSpPr>
      <xdr:spPr>
        <a:xfrm>
          <a:off x="6705111" y="9665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783A791E-3B9E-4694-822C-8FDE215B19E1}"/>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CB556E3-8B8E-4393-A5B7-14A5A1AFEB5F}"/>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62175DF3-345F-4C98-84CA-ABD07E4514D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CA4E2378-B874-43F3-9325-E820C357AFCD}"/>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81DA61A0-05A3-420E-9A96-30C431514CF3}"/>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75D73BF5-0C6A-4C29-BFB7-CA307EFF1D7C}"/>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5666ED60-CEFC-441C-BE1A-69AD64C4557D}"/>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D0330018-AC5A-45F9-B232-DDEC80FE42CC}"/>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F6CF102E-32F4-4216-87B1-86975BA41AA9}"/>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979E05C6-B5AD-470C-96A6-3199ED2BC731}"/>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5" name="直線コネクタ 384">
          <a:extLst>
            <a:ext uri="{FF2B5EF4-FFF2-40B4-BE49-F238E27FC236}">
              <a16:creationId xmlns:a16="http://schemas.microsoft.com/office/drawing/2014/main" id="{6E6EFABA-8789-4ABC-8FBB-0C09694A8039}"/>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6" name="テキスト ボックス 385">
          <a:extLst>
            <a:ext uri="{FF2B5EF4-FFF2-40B4-BE49-F238E27FC236}">
              <a16:creationId xmlns:a16="http://schemas.microsoft.com/office/drawing/2014/main" id="{BD42D199-5022-4DB0-B2D6-0AAAF4688CB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7" name="直線コネクタ 386">
          <a:extLst>
            <a:ext uri="{FF2B5EF4-FFF2-40B4-BE49-F238E27FC236}">
              <a16:creationId xmlns:a16="http://schemas.microsoft.com/office/drawing/2014/main" id="{27B46BB6-801D-46AA-8A38-EA89A74D049A}"/>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8" name="テキスト ボックス 387">
          <a:extLst>
            <a:ext uri="{FF2B5EF4-FFF2-40B4-BE49-F238E27FC236}">
              <a16:creationId xmlns:a16="http://schemas.microsoft.com/office/drawing/2014/main" id="{E7149C8D-DE96-4CA6-A5CC-9214E760666C}"/>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9" name="直線コネクタ 388">
          <a:extLst>
            <a:ext uri="{FF2B5EF4-FFF2-40B4-BE49-F238E27FC236}">
              <a16:creationId xmlns:a16="http://schemas.microsoft.com/office/drawing/2014/main" id="{53AF45DB-DEE1-49F2-88FA-257998DBCBE2}"/>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0" name="テキスト ボックス 389">
          <a:extLst>
            <a:ext uri="{FF2B5EF4-FFF2-40B4-BE49-F238E27FC236}">
              <a16:creationId xmlns:a16="http://schemas.microsoft.com/office/drawing/2014/main" id="{8F1ED785-729B-4BE2-954B-1648AD903215}"/>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1" name="直線コネクタ 390">
          <a:extLst>
            <a:ext uri="{FF2B5EF4-FFF2-40B4-BE49-F238E27FC236}">
              <a16:creationId xmlns:a16="http://schemas.microsoft.com/office/drawing/2014/main" id="{4C185A07-C06D-40A7-8DB8-4125E04B8F41}"/>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2" name="テキスト ボックス 391">
          <a:extLst>
            <a:ext uri="{FF2B5EF4-FFF2-40B4-BE49-F238E27FC236}">
              <a16:creationId xmlns:a16="http://schemas.microsoft.com/office/drawing/2014/main" id="{C75BCB7A-CCA8-48D2-A9DB-D194FEC51665}"/>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3" name="直線コネクタ 392">
          <a:extLst>
            <a:ext uri="{FF2B5EF4-FFF2-40B4-BE49-F238E27FC236}">
              <a16:creationId xmlns:a16="http://schemas.microsoft.com/office/drawing/2014/main" id="{06542032-FD5A-4BE7-B949-6115DF48023F}"/>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4" name="テキスト ボックス 393">
          <a:extLst>
            <a:ext uri="{FF2B5EF4-FFF2-40B4-BE49-F238E27FC236}">
              <a16:creationId xmlns:a16="http://schemas.microsoft.com/office/drawing/2014/main" id="{158B58DC-04B0-45D3-8B38-F985F27CD9C6}"/>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5" name="商工費グラフ枠">
          <a:extLst>
            <a:ext uri="{FF2B5EF4-FFF2-40B4-BE49-F238E27FC236}">
              <a16:creationId xmlns:a16="http://schemas.microsoft.com/office/drawing/2014/main" id="{E70B492A-5C28-4DAC-A913-B95508BB7B21}"/>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118349</xdr:rowOff>
    </xdr:from>
    <xdr:to>
      <xdr:col>54</xdr:col>
      <xdr:colOff>189865</xdr:colOff>
      <xdr:row>78</xdr:row>
      <xdr:rowOff>105981</xdr:rowOff>
    </xdr:to>
    <xdr:cxnSp macro="">
      <xdr:nvCxnSpPr>
        <xdr:cNvPr id="396" name="直線コネクタ 395">
          <a:extLst>
            <a:ext uri="{FF2B5EF4-FFF2-40B4-BE49-F238E27FC236}">
              <a16:creationId xmlns:a16="http://schemas.microsoft.com/office/drawing/2014/main" id="{61E30E4D-160C-4EBE-AA98-8168C3483725}"/>
            </a:ext>
          </a:extLst>
        </xdr:cNvPr>
        <xdr:cNvCxnSpPr/>
      </xdr:nvCxnSpPr>
      <xdr:spPr>
        <a:xfrm flipV="1">
          <a:off x="10475595" y="12119849"/>
          <a:ext cx="1270" cy="13592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109808</xdr:rowOff>
    </xdr:from>
    <xdr:ext cx="469744" cy="259045"/>
    <xdr:sp macro="" textlink="">
      <xdr:nvSpPr>
        <xdr:cNvPr id="397" name="商工費最小値テキスト">
          <a:extLst>
            <a:ext uri="{FF2B5EF4-FFF2-40B4-BE49-F238E27FC236}">
              <a16:creationId xmlns:a16="http://schemas.microsoft.com/office/drawing/2014/main" id="{445D40FC-5EEF-4F59-BAA8-DA168B0534BD}"/>
            </a:ext>
          </a:extLst>
        </xdr:cNvPr>
        <xdr:cNvSpPr txBox="1"/>
      </xdr:nvSpPr>
      <xdr:spPr>
        <a:xfrm>
          <a:off x="10528300" y="13482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105981</xdr:rowOff>
    </xdr:from>
    <xdr:to>
      <xdr:col>55</xdr:col>
      <xdr:colOff>88900</xdr:colOff>
      <xdr:row>78</xdr:row>
      <xdr:rowOff>105981</xdr:rowOff>
    </xdr:to>
    <xdr:cxnSp macro="">
      <xdr:nvCxnSpPr>
        <xdr:cNvPr id="398" name="直線コネクタ 397">
          <a:extLst>
            <a:ext uri="{FF2B5EF4-FFF2-40B4-BE49-F238E27FC236}">
              <a16:creationId xmlns:a16="http://schemas.microsoft.com/office/drawing/2014/main" id="{963A1CBA-BAEF-4FF1-9FEA-621B754F5C92}"/>
            </a:ext>
          </a:extLst>
        </xdr:cNvPr>
        <xdr:cNvCxnSpPr/>
      </xdr:nvCxnSpPr>
      <xdr:spPr>
        <a:xfrm>
          <a:off x="10388600" y="13479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65026</xdr:rowOff>
    </xdr:from>
    <xdr:ext cx="534377" cy="259045"/>
    <xdr:sp macro="" textlink="">
      <xdr:nvSpPr>
        <xdr:cNvPr id="399" name="商工費最大値テキスト">
          <a:extLst>
            <a:ext uri="{FF2B5EF4-FFF2-40B4-BE49-F238E27FC236}">
              <a16:creationId xmlns:a16="http://schemas.microsoft.com/office/drawing/2014/main" id="{12FDA6C8-8895-4220-9843-907D029C4D05}"/>
            </a:ext>
          </a:extLst>
        </xdr:cNvPr>
        <xdr:cNvSpPr txBox="1"/>
      </xdr:nvSpPr>
      <xdr:spPr>
        <a:xfrm>
          <a:off x="10528300" y="11895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60,934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118349</xdr:rowOff>
    </xdr:from>
    <xdr:to>
      <xdr:col>55</xdr:col>
      <xdr:colOff>88900</xdr:colOff>
      <xdr:row>70</xdr:row>
      <xdr:rowOff>118349</xdr:rowOff>
    </xdr:to>
    <xdr:cxnSp macro="">
      <xdr:nvCxnSpPr>
        <xdr:cNvPr id="400" name="直線コネクタ 399">
          <a:extLst>
            <a:ext uri="{FF2B5EF4-FFF2-40B4-BE49-F238E27FC236}">
              <a16:creationId xmlns:a16="http://schemas.microsoft.com/office/drawing/2014/main" id="{B370495A-E9FB-441E-AF0E-BFE47AB08494}"/>
            </a:ext>
          </a:extLst>
        </xdr:cNvPr>
        <xdr:cNvCxnSpPr/>
      </xdr:nvCxnSpPr>
      <xdr:spPr>
        <a:xfrm>
          <a:off x="10388600" y="121198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50271</xdr:rowOff>
    </xdr:from>
    <xdr:to>
      <xdr:col>55</xdr:col>
      <xdr:colOff>0</xdr:colOff>
      <xdr:row>78</xdr:row>
      <xdr:rowOff>69886</xdr:rowOff>
    </xdr:to>
    <xdr:cxnSp macro="">
      <xdr:nvCxnSpPr>
        <xdr:cNvPr id="401" name="直線コネクタ 400">
          <a:extLst>
            <a:ext uri="{FF2B5EF4-FFF2-40B4-BE49-F238E27FC236}">
              <a16:creationId xmlns:a16="http://schemas.microsoft.com/office/drawing/2014/main" id="{A85F040A-7250-4D21-8A7E-F95A8BF4B8C2}"/>
            </a:ext>
          </a:extLst>
        </xdr:cNvPr>
        <xdr:cNvCxnSpPr/>
      </xdr:nvCxnSpPr>
      <xdr:spPr>
        <a:xfrm>
          <a:off x="9639300" y="13423371"/>
          <a:ext cx="838200" cy="19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59976</xdr:rowOff>
    </xdr:from>
    <xdr:ext cx="534377" cy="259045"/>
    <xdr:sp macro="" textlink="">
      <xdr:nvSpPr>
        <xdr:cNvPr id="402" name="商工費平均値テキスト">
          <a:extLst>
            <a:ext uri="{FF2B5EF4-FFF2-40B4-BE49-F238E27FC236}">
              <a16:creationId xmlns:a16="http://schemas.microsoft.com/office/drawing/2014/main" id="{6690B092-1DA8-447F-A157-70EEAAB2F41E}"/>
            </a:ext>
          </a:extLst>
        </xdr:cNvPr>
        <xdr:cNvSpPr txBox="1"/>
      </xdr:nvSpPr>
      <xdr:spPr>
        <a:xfrm>
          <a:off x="10528300" y="129187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37099</xdr:rowOff>
    </xdr:from>
    <xdr:to>
      <xdr:col>55</xdr:col>
      <xdr:colOff>50800</xdr:colOff>
      <xdr:row>76</xdr:row>
      <xdr:rowOff>138699</xdr:rowOff>
    </xdr:to>
    <xdr:sp macro="" textlink="">
      <xdr:nvSpPr>
        <xdr:cNvPr id="403" name="フローチャート: 判断 402">
          <a:extLst>
            <a:ext uri="{FF2B5EF4-FFF2-40B4-BE49-F238E27FC236}">
              <a16:creationId xmlns:a16="http://schemas.microsoft.com/office/drawing/2014/main" id="{418CFEF1-0804-4DF2-8BA7-2792C08A20F3}"/>
            </a:ext>
          </a:extLst>
        </xdr:cNvPr>
        <xdr:cNvSpPr/>
      </xdr:nvSpPr>
      <xdr:spPr>
        <a:xfrm>
          <a:off x="10426700" y="13067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31572</xdr:rowOff>
    </xdr:from>
    <xdr:to>
      <xdr:col>50</xdr:col>
      <xdr:colOff>114300</xdr:colOff>
      <xdr:row>78</xdr:row>
      <xdr:rowOff>50271</xdr:rowOff>
    </xdr:to>
    <xdr:cxnSp macro="">
      <xdr:nvCxnSpPr>
        <xdr:cNvPr id="404" name="直線コネクタ 403">
          <a:extLst>
            <a:ext uri="{FF2B5EF4-FFF2-40B4-BE49-F238E27FC236}">
              <a16:creationId xmlns:a16="http://schemas.microsoft.com/office/drawing/2014/main" id="{03434D6C-C032-46F0-96D8-82542F939E07}"/>
            </a:ext>
          </a:extLst>
        </xdr:cNvPr>
        <xdr:cNvCxnSpPr/>
      </xdr:nvCxnSpPr>
      <xdr:spPr>
        <a:xfrm>
          <a:off x="8750300" y="13404672"/>
          <a:ext cx="889000" cy="18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3930</xdr:rowOff>
    </xdr:from>
    <xdr:to>
      <xdr:col>50</xdr:col>
      <xdr:colOff>165100</xdr:colOff>
      <xdr:row>76</xdr:row>
      <xdr:rowOff>105530</xdr:rowOff>
    </xdr:to>
    <xdr:sp macro="" textlink="">
      <xdr:nvSpPr>
        <xdr:cNvPr id="405" name="フローチャート: 判断 404">
          <a:extLst>
            <a:ext uri="{FF2B5EF4-FFF2-40B4-BE49-F238E27FC236}">
              <a16:creationId xmlns:a16="http://schemas.microsoft.com/office/drawing/2014/main" id="{BAB46D51-8D0A-4AAF-98AF-601C447AF7D9}"/>
            </a:ext>
          </a:extLst>
        </xdr:cNvPr>
        <xdr:cNvSpPr/>
      </xdr:nvSpPr>
      <xdr:spPr>
        <a:xfrm>
          <a:off x="9588500" y="13034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122056</xdr:rowOff>
    </xdr:from>
    <xdr:ext cx="534377" cy="259045"/>
    <xdr:sp macro="" textlink="">
      <xdr:nvSpPr>
        <xdr:cNvPr id="406" name="テキスト ボックス 405">
          <a:extLst>
            <a:ext uri="{FF2B5EF4-FFF2-40B4-BE49-F238E27FC236}">
              <a16:creationId xmlns:a16="http://schemas.microsoft.com/office/drawing/2014/main" id="{66A4EF5D-CBE4-4BB9-A02D-1E5B6AB9F917}"/>
            </a:ext>
          </a:extLst>
        </xdr:cNvPr>
        <xdr:cNvSpPr txBox="1"/>
      </xdr:nvSpPr>
      <xdr:spPr>
        <a:xfrm>
          <a:off x="9372111" y="12809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31572</xdr:rowOff>
    </xdr:from>
    <xdr:to>
      <xdr:col>45</xdr:col>
      <xdr:colOff>177800</xdr:colOff>
      <xdr:row>78</xdr:row>
      <xdr:rowOff>33310</xdr:rowOff>
    </xdr:to>
    <xdr:cxnSp macro="">
      <xdr:nvCxnSpPr>
        <xdr:cNvPr id="407" name="直線コネクタ 406">
          <a:extLst>
            <a:ext uri="{FF2B5EF4-FFF2-40B4-BE49-F238E27FC236}">
              <a16:creationId xmlns:a16="http://schemas.microsoft.com/office/drawing/2014/main" id="{04088BB3-EDF1-4EB0-B72A-A968D14DB46F}"/>
            </a:ext>
          </a:extLst>
        </xdr:cNvPr>
        <xdr:cNvCxnSpPr/>
      </xdr:nvCxnSpPr>
      <xdr:spPr>
        <a:xfrm flipV="1">
          <a:off x="7861300" y="13404672"/>
          <a:ext cx="889000" cy="1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41557</xdr:rowOff>
    </xdr:from>
    <xdr:to>
      <xdr:col>46</xdr:col>
      <xdr:colOff>38100</xdr:colOff>
      <xdr:row>76</xdr:row>
      <xdr:rowOff>143157</xdr:rowOff>
    </xdr:to>
    <xdr:sp macro="" textlink="">
      <xdr:nvSpPr>
        <xdr:cNvPr id="408" name="フローチャート: 判断 407">
          <a:extLst>
            <a:ext uri="{FF2B5EF4-FFF2-40B4-BE49-F238E27FC236}">
              <a16:creationId xmlns:a16="http://schemas.microsoft.com/office/drawing/2014/main" id="{3372DCA8-EDEF-4B18-AD43-552D4EE4E686}"/>
            </a:ext>
          </a:extLst>
        </xdr:cNvPr>
        <xdr:cNvSpPr/>
      </xdr:nvSpPr>
      <xdr:spPr>
        <a:xfrm>
          <a:off x="8699500" y="1307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159684</xdr:rowOff>
    </xdr:from>
    <xdr:ext cx="534377" cy="259045"/>
    <xdr:sp macro="" textlink="">
      <xdr:nvSpPr>
        <xdr:cNvPr id="409" name="テキスト ボックス 408">
          <a:extLst>
            <a:ext uri="{FF2B5EF4-FFF2-40B4-BE49-F238E27FC236}">
              <a16:creationId xmlns:a16="http://schemas.microsoft.com/office/drawing/2014/main" id="{DC778598-D7A8-40D8-BB7A-073FFA6CC2E1}"/>
            </a:ext>
          </a:extLst>
        </xdr:cNvPr>
        <xdr:cNvSpPr txBox="1"/>
      </xdr:nvSpPr>
      <xdr:spPr>
        <a:xfrm>
          <a:off x="8483111" y="12846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27732</xdr:rowOff>
    </xdr:from>
    <xdr:to>
      <xdr:col>41</xdr:col>
      <xdr:colOff>50800</xdr:colOff>
      <xdr:row>78</xdr:row>
      <xdr:rowOff>33310</xdr:rowOff>
    </xdr:to>
    <xdr:cxnSp macro="">
      <xdr:nvCxnSpPr>
        <xdr:cNvPr id="410" name="直線コネクタ 409">
          <a:extLst>
            <a:ext uri="{FF2B5EF4-FFF2-40B4-BE49-F238E27FC236}">
              <a16:creationId xmlns:a16="http://schemas.microsoft.com/office/drawing/2014/main" id="{6C5A833F-DEC3-4F68-B735-1202AD24B67E}"/>
            </a:ext>
          </a:extLst>
        </xdr:cNvPr>
        <xdr:cNvCxnSpPr/>
      </xdr:nvCxnSpPr>
      <xdr:spPr>
        <a:xfrm>
          <a:off x="6972300" y="13400832"/>
          <a:ext cx="889000" cy="5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75</xdr:row>
      <xdr:rowOff>152336</xdr:rowOff>
    </xdr:from>
    <xdr:to>
      <xdr:col>41</xdr:col>
      <xdr:colOff>101600</xdr:colOff>
      <xdr:row>76</xdr:row>
      <xdr:rowOff>82486</xdr:rowOff>
    </xdr:to>
    <xdr:sp macro="" textlink="">
      <xdr:nvSpPr>
        <xdr:cNvPr id="411" name="フローチャート: 判断 410">
          <a:extLst>
            <a:ext uri="{FF2B5EF4-FFF2-40B4-BE49-F238E27FC236}">
              <a16:creationId xmlns:a16="http://schemas.microsoft.com/office/drawing/2014/main" id="{4436870A-A1AA-43A2-9780-B73A88CF8F0A}"/>
            </a:ext>
          </a:extLst>
        </xdr:cNvPr>
        <xdr:cNvSpPr/>
      </xdr:nvSpPr>
      <xdr:spPr>
        <a:xfrm>
          <a:off x="7810500" y="13011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99013</xdr:rowOff>
    </xdr:from>
    <xdr:ext cx="534377" cy="259045"/>
    <xdr:sp macro="" textlink="">
      <xdr:nvSpPr>
        <xdr:cNvPr id="412" name="テキスト ボックス 411">
          <a:extLst>
            <a:ext uri="{FF2B5EF4-FFF2-40B4-BE49-F238E27FC236}">
              <a16:creationId xmlns:a16="http://schemas.microsoft.com/office/drawing/2014/main" id="{217EA37E-9F80-4807-8B98-64DD4C14A0DB}"/>
            </a:ext>
          </a:extLst>
        </xdr:cNvPr>
        <xdr:cNvSpPr txBox="1"/>
      </xdr:nvSpPr>
      <xdr:spPr>
        <a:xfrm>
          <a:off x="7594111" y="12786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149022</xdr:rowOff>
    </xdr:from>
    <xdr:to>
      <xdr:col>36</xdr:col>
      <xdr:colOff>165100</xdr:colOff>
      <xdr:row>77</xdr:row>
      <xdr:rowOff>79172</xdr:rowOff>
    </xdr:to>
    <xdr:sp macro="" textlink="">
      <xdr:nvSpPr>
        <xdr:cNvPr id="413" name="フローチャート: 判断 412">
          <a:extLst>
            <a:ext uri="{FF2B5EF4-FFF2-40B4-BE49-F238E27FC236}">
              <a16:creationId xmlns:a16="http://schemas.microsoft.com/office/drawing/2014/main" id="{06C21E36-AF87-4CBD-AE06-AFFBB6CA670E}"/>
            </a:ext>
          </a:extLst>
        </xdr:cNvPr>
        <xdr:cNvSpPr/>
      </xdr:nvSpPr>
      <xdr:spPr>
        <a:xfrm>
          <a:off x="6921500" y="13179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95699</xdr:rowOff>
    </xdr:from>
    <xdr:ext cx="534377" cy="259045"/>
    <xdr:sp macro="" textlink="">
      <xdr:nvSpPr>
        <xdr:cNvPr id="414" name="テキスト ボックス 413">
          <a:extLst>
            <a:ext uri="{FF2B5EF4-FFF2-40B4-BE49-F238E27FC236}">
              <a16:creationId xmlns:a16="http://schemas.microsoft.com/office/drawing/2014/main" id="{31AAF4C2-C529-4445-8ACD-9B8A3C984826}"/>
            </a:ext>
          </a:extLst>
        </xdr:cNvPr>
        <xdr:cNvSpPr txBox="1"/>
      </xdr:nvSpPr>
      <xdr:spPr>
        <a:xfrm>
          <a:off x="6705111" y="12954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BDCC3C86-A380-4C07-A04A-E09603B265D4}"/>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882D9056-6C97-4566-A390-264CD8A6771A}"/>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A913333F-D4C9-4951-9EED-78336D6E0984}"/>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FDA0DBF4-CB84-4472-B71B-BDEDC299015B}"/>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5768409C-52F0-465B-8AF4-339542AC2E1A}"/>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19086</xdr:rowOff>
    </xdr:from>
    <xdr:to>
      <xdr:col>55</xdr:col>
      <xdr:colOff>50800</xdr:colOff>
      <xdr:row>78</xdr:row>
      <xdr:rowOff>120686</xdr:rowOff>
    </xdr:to>
    <xdr:sp macro="" textlink="">
      <xdr:nvSpPr>
        <xdr:cNvPr id="420" name="楕円 419">
          <a:extLst>
            <a:ext uri="{FF2B5EF4-FFF2-40B4-BE49-F238E27FC236}">
              <a16:creationId xmlns:a16="http://schemas.microsoft.com/office/drawing/2014/main" id="{9A109C20-B1AA-4618-B3E8-CF51D10EC35A}"/>
            </a:ext>
          </a:extLst>
        </xdr:cNvPr>
        <xdr:cNvSpPr/>
      </xdr:nvSpPr>
      <xdr:spPr>
        <a:xfrm>
          <a:off x="10426700" y="13392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105463</xdr:rowOff>
    </xdr:from>
    <xdr:ext cx="469744" cy="259045"/>
    <xdr:sp macro="" textlink="">
      <xdr:nvSpPr>
        <xdr:cNvPr id="421" name="商工費該当値テキスト">
          <a:extLst>
            <a:ext uri="{FF2B5EF4-FFF2-40B4-BE49-F238E27FC236}">
              <a16:creationId xmlns:a16="http://schemas.microsoft.com/office/drawing/2014/main" id="{6FBE453D-05C9-4D4C-B5C3-23F247DD3D10}"/>
            </a:ext>
          </a:extLst>
        </xdr:cNvPr>
        <xdr:cNvSpPr txBox="1"/>
      </xdr:nvSpPr>
      <xdr:spPr>
        <a:xfrm>
          <a:off x="10528300" y="13307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170921</xdr:rowOff>
    </xdr:from>
    <xdr:to>
      <xdr:col>50</xdr:col>
      <xdr:colOff>165100</xdr:colOff>
      <xdr:row>78</xdr:row>
      <xdr:rowOff>101071</xdr:rowOff>
    </xdr:to>
    <xdr:sp macro="" textlink="">
      <xdr:nvSpPr>
        <xdr:cNvPr id="422" name="楕円 421">
          <a:extLst>
            <a:ext uri="{FF2B5EF4-FFF2-40B4-BE49-F238E27FC236}">
              <a16:creationId xmlns:a16="http://schemas.microsoft.com/office/drawing/2014/main" id="{6E5D8F61-B421-45A0-A221-F42974F7F81A}"/>
            </a:ext>
          </a:extLst>
        </xdr:cNvPr>
        <xdr:cNvSpPr/>
      </xdr:nvSpPr>
      <xdr:spPr>
        <a:xfrm>
          <a:off x="9588500" y="13372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92198</xdr:rowOff>
    </xdr:from>
    <xdr:ext cx="469744" cy="259045"/>
    <xdr:sp macro="" textlink="">
      <xdr:nvSpPr>
        <xdr:cNvPr id="423" name="テキスト ボックス 422">
          <a:extLst>
            <a:ext uri="{FF2B5EF4-FFF2-40B4-BE49-F238E27FC236}">
              <a16:creationId xmlns:a16="http://schemas.microsoft.com/office/drawing/2014/main" id="{C87F8331-3812-445E-A92D-1C468C5A5718}"/>
            </a:ext>
          </a:extLst>
        </xdr:cNvPr>
        <xdr:cNvSpPr txBox="1"/>
      </xdr:nvSpPr>
      <xdr:spPr>
        <a:xfrm>
          <a:off x="9404428" y="13465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152222</xdr:rowOff>
    </xdr:from>
    <xdr:to>
      <xdr:col>46</xdr:col>
      <xdr:colOff>38100</xdr:colOff>
      <xdr:row>78</xdr:row>
      <xdr:rowOff>82372</xdr:rowOff>
    </xdr:to>
    <xdr:sp macro="" textlink="">
      <xdr:nvSpPr>
        <xdr:cNvPr id="424" name="楕円 423">
          <a:extLst>
            <a:ext uri="{FF2B5EF4-FFF2-40B4-BE49-F238E27FC236}">
              <a16:creationId xmlns:a16="http://schemas.microsoft.com/office/drawing/2014/main" id="{099BAA1B-96F0-47CD-B3A2-6AA50400F27B}"/>
            </a:ext>
          </a:extLst>
        </xdr:cNvPr>
        <xdr:cNvSpPr/>
      </xdr:nvSpPr>
      <xdr:spPr>
        <a:xfrm>
          <a:off x="8699500" y="13353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73499</xdr:rowOff>
    </xdr:from>
    <xdr:ext cx="469744" cy="259045"/>
    <xdr:sp macro="" textlink="">
      <xdr:nvSpPr>
        <xdr:cNvPr id="425" name="テキスト ボックス 424">
          <a:extLst>
            <a:ext uri="{FF2B5EF4-FFF2-40B4-BE49-F238E27FC236}">
              <a16:creationId xmlns:a16="http://schemas.microsoft.com/office/drawing/2014/main" id="{6DEB5C96-A612-47EB-971E-70BCF146ED87}"/>
            </a:ext>
          </a:extLst>
        </xdr:cNvPr>
        <xdr:cNvSpPr txBox="1"/>
      </xdr:nvSpPr>
      <xdr:spPr>
        <a:xfrm>
          <a:off x="8515428" y="13446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153960</xdr:rowOff>
    </xdr:from>
    <xdr:to>
      <xdr:col>41</xdr:col>
      <xdr:colOff>101600</xdr:colOff>
      <xdr:row>78</xdr:row>
      <xdr:rowOff>84110</xdr:rowOff>
    </xdr:to>
    <xdr:sp macro="" textlink="">
      <xdr:nvSpPr>
        <xdr:cNvPr id="426" name="楕円 425">
          <a:extLst>
            <a:ext uri="{FF2B5EF4-FFF2-40B4-BE49-F238E27FC236}">
              <a16:creationId xmlns:a16="http://schemas.microsoft.com/office/drawing/2014/main" id="{4F0C18EF-BB97-4D6E-BF4A-D04B0A045783}"/>
            </a:ext>
          </a:extLst>
        </xdr:cNvPr>
        <xdr:cNvSpPr/>
      </xdr:nvSpPr>
      <xdr:spPr>
        <a:xfrm>
          <a:off x="7810500" y="13355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75237</xdr:rowOff>
    </xdr:from>
    <xdr:ext cx="469744" cy="259045"/>
    <xdr:sp macro="" textlink="">
      <xdr:nvSpPr>
        <xdr:cNvPr id="427" name="テキスト ボックス 426">
          <a:extLst>
            <a:ext uri="{FF2B5EF4-FFF2-40B4-BE49-F238E27FC236}">
              <a16:creationId xmlns:a16="http://schemas.microsoft.com/office/drawing/2014/main" id="{F2006F2C-E791-4591-A772-107FE35E2385}"/>
            </a:ext>
          </a:extLst>
        </xdr:cNvPr>
        <xdr:cNvSpPr txBox="1"/>
      </xdr:nvSpPr>
      <xdr:spPr>
        <a:xfrm>
          <a:off x="7626428" y="13448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148382</xdr:rowOff>
    </xdr:from>
    <xdr:to>
      <xdr:col>36</xdr:col>
      <xdr:colOff>165100</xdr:colOff>
      <xdr:row>78</xdr:row>
      <xdr:rowOff>78532</xdr:rowOff>
    </xdr:to>
    <xdr:sp macro="" textlink="">
      <xdr:nvSpPr>
        <xdr:cNvPr id="428" name="楕円 427">
          <a:extLst>
            <a:ext uri="{FF2B5EF4-FFF2-40B4-BE49-F238E27FC236}">
              <a16:creationId xmlns:a16="http://schemas.microsoft.com/office/drawing/2014/main" id="{D237DC92-AD0A-4277-9FF8-964028294271}"/>
            </a:ext>
          </a:extLst>
        </xdr:cNvPr>
        <xdr:cNvSpPr/>
      </xdr:nvSpPr>
      <xdr:spPr>
        <a:xfrm>
          <a:off x="6921500" y="13350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69659</xdr:rowOff>
    </xdr:from>
    <xdr:ext cx="469744" cy="259045"/>
    <xdr:sp macro="" textlink="">
      <xdr:nvSpPr>
        <xdr:cNvPr id="429" name="テキスト ボックス 428">
          <a:extLst>
            <a:ext uri="{FF2B5EF4-FFF2-40B4-BE49-F238E27FC236}">
              <a16:creationId xmlns:a16="http://schemas.microsoft.com/office/drawing/2014/main" id="{EF359106-B9A8-495E-B865-EBB4AE23FA68}"/>
            </a:ext>
          </a:extLst>
        </xdr:cNvPr>
        <xdr:cNvSpPr txBox="1"/>
      </xdr:nvSpPr>
      <xdr:spPr>
        <a:xfrm>
          <a:off x="6737428" y="13442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0" name="正方形/長方形 429">
          <a:extLst>
            <a:ext uri="{FF2B5EF4-FFF2-40B4-BE49-F238E27FC236}">
              <a16:creationId xmlns:a16="http://schemas.microsoft.com/office/drawing/2014/main" id="{F9B1179F-D525-4639-B31A-B7C466C6F0F3}"/>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1" name="正方形/長方形 430">
          <a:extLst>
            <a:ext uri="{FF2B5EF4-FFF2-40B4-BE49-F238E27FC236}">
              <a16:creationId xmlns:a16="http://schemas.microsoft.com/office/drawing/2014/main" id="{4B2515A8-63D9-4149-83EB-D0C475D79EFD}"/>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2" name="正方形/長方形 431">
          <a:extLst>
            <a:ext uri="{FF2B5EF4-FFF2-40B4-BE49-F238E27FC236}">
              <a16:creationId xmlns:a16="http://schemas.microsoft.com/office/drawing/2014/main" id="{647A179A-2F22-4E2F-9888-8DE661152821}"/>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3" name="正方形/長方形 432">
          <a:extLst>
            <a:ext uri="{FF2B5EF4-FFF2-40B4-BE49-F238E27FC236}">
              <a16:creationId xmlns:a16="http://schemas.microsoft.com/office/drawing/2014/main" id="{53214A48-826A-415B-96D4-1AB49BDF8D1C}"/>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4" name="正方形/長方形 433">
          <a:extLst>
            <a:ext uri="{FF2B5EF4-FFF2-40B4-BE49-F238E27FC236}">
              <a16:creationId xmlns:a16="http://schemas.microsoft.com/office/drawing/2014/main" id="{F5A30179-B8CF-4B9E-B477-F54CDAE988E9}"/>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5" name="正方形/長方形 434">
          <a:extLst>
            <a:ext uri="{FF2B5EF4-FFF2-40B4-BE49-F238E27FC236}">
              <a16:creationId xmlns:a16="http://schemas.microsoft.com/office/drawing/2014/main" id="{2474F380-2874-4B49-B669-A2E7DE5DDC25}"/>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6" name="正方形/長方形 435">
          <a:extLst>
            <a:ext uri="{FF2B5EF4-FFF2-40B4-BE49-F238E27FC236}">
              <a16:creationId xmlns:a16="http://schemas.microsoft.com/office/drawing/2014/main" id="{F6BB638A-C6DF-4AF1-80CF-12F864F32974}"/>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7" name="正方形/長方形 436">
          <a:extLst>
            <a:ext uri="{FF2B5EF4-FFF2-40B4-BE49-F238E27FC236}">
              <a16:creationId xmlns:a16="http://schemas.microsoft.com/office/drawing/2014/main" id="{774FC99E-902E-4772-8799-0D1AAD9657A7}"/>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8" name="テキスト ボックス 437">
          <a:extLst>
            <a:ext uri="{FF2B5EF4-FFF2-40B4-BE49-F238E27FC236}">
              <a16:creationId xmlns:a16="http://schemas.microsoft.com/office/drawing/2014/main" id="{BBF52F39-D46B-4913-9425-3A33D0B04DBD}"/>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9" name="直線コネクタ 438">
          <a:extLst>
            <a:ext uri="{FF2B5EF4-FFF2-40B4-BE49-F238E27FC236}">
              <a16:creationId xmlns:a16="http://schemas.microsoft.com/office/drawing/2014/main" id="{1C03AA3D-019C-4678-9543-01E60A7A283E}"/>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0" name="直線コネクタ 439">
          <a:extLst>
            <a:ext uri="{FF2B5EF4-FFF2-40B4-BE49-F238E27FC236}">
              <a16:creationId xmlns:a16="http://schemas.microsoft.com/office/drawing/2014/main" id="{05DEE652-D459-4188-B27E-00113DEF9C17}"/>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1" name="テキスト ボックス 440">
          <a:extLst>
            <a:ext uri="{FF2B5EF4-FFF2-40B4-BE49-F238E27FC236}">
              <a16:creationId xmlns:a16="http://schemas.microsoft.com/office/drawing/2014/main" id="{3C99CCEA-9CD1-42AA-9AD8-E60BB8DD8C57}"/>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2" name="直線コネクタ 441">
          <a:extLst>
            <a:ext uri="{FF2B5EF4-FFF2-40B4-BE49-F238E27FC236}">
              <a16:creationId xmlns:a16="http://schemas.microsoft.com/office/drawing/2014/main" id="{6C7D571A-1FF8-4583-92BB-C91E8DD84F36}"/>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3" name="テキスト ボックス 442">
          <a:extLst>
            <a:ext uri="{FF2B5EF4-FFF2-40B4-BE49-F238E27FC236}">
              <a16:creationId xmlns:a16="http://schemas.microsoft.com/office/drawing/2014/main" id="{248AFD4C-05C8-4F23-8E77-F201737244BC}"/>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4" name="直線コネクタ 443">
          <a:extLst>
            <a:ext uri="{FF2B5EF4-FFF2-40B4-BE49-F238E27FC236}">
              <a16:creationId xmlns:a16="http://schemas.microsoft.com/office/drawing/2014/main" id="{ADC7E019-516F-45D1-AFAF-F42EA44912DA}"/>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5" name="テキスト ボックス 444">
          <a:extLst>
            <a:ext uri="{FF2B5EF4-FFF2-40B4-BE49-F238E27FC236}">
              <a16:creationId xmlns:a16="http://schemas.microsoft.com/office/drawing/2014/main" id="{8CC6C040-B051-48B7-9C63-223308C1573A}"/>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6" name="直線コネクタ 445">
          <a:extLst>
            <a:ext uri="{FF2B5EF4-FFF2-40B4-BE49-F238E27FC236}">
              <a16:creationId xmlns:a16="http://schemas.microsoft.com/office/drawing/2014/main" id="{320F8F91-EF2A-4456-BAA7-25B2610F1F12}"/>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7" name="テキスト ボックス 446">
          <a:extLst>
            <a:ext uri="{FF2B5EF4-FFF2-40B4-BE49-F238E27FC236}">
              <a16:creationId xmlns:a16="http://schemas.microsoft.com/office/drawing/2014/main" id="{0AAACAB4-A3CA-4C55-9007-D7DACB231A55}"/>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8" name="直線コネクタ 447">
          <a:extLst>
            <a:ext uri="{FF2B5EF4-FFF2-40B4-BE49-F238E27FC236}">
              <a16:creationId xmlns:a16="http://schemas.microsoft.com/office/drawing/2014/main" id="{48690F0E-D643-4ED7-9CEA-B93BA8557588}"/>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92727</xdr:rowOff>
    </xdr:from>
    <xdr:ext cx="685572" cy="259045"/>
    <xdr:sp macro="" textlink="">
      <xdr:nvSpPr>
        <xdr:cNvPr id="449" name="テキスト ボックス 448">
          <a:extLst>
            <a:ext uri="{FF2B5EF4-FFF2-40B4-BE49-F238E27FC236}">
              <a16:creationId xmlns:a16="http://schemas.microsoft.com/office/drawing/2014/main" id="{1FF8C6C8-7B95-4318-9E7E-5943470E6B01}"/>
            </a:ext>
          </a:extLst>
        </xdr:cNvPr>
        <xdr:cNvSpPr txBox="1"/>
      </xdr:nvSpPr>
      <xdr:spPr>
        <a:xfrm>
          <a:off x="5918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0" name="直線コネクタ 449">
          <a:extLst>
            <a:ext uri="{FF2B5EF4-FFF2-40B4-BE49-F238E27FC236}">
              <a16:creationId xmlns:a16="http://schemas.microsoft.com/office/drawing/2014/main" id="{A693695E-05A6-4549-9CE2-CC58B912058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1" name="テキスト ボックス 450">
          <a:extLst>
            <a:ext uri="{FF2B5EF4-FFF2-40B4-BE49-F238E27FC236}">
              <a16:creationId xmlns:a16="http://schemas.microsoft.com/office/drawing/2014/main" id="{7559B82F-CE37-4FBF-AA11-E4B33A8CBBE5}"/>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2" name="土木費グラフ枠">
          <a:extLst>
            <a:ext uri="{FF2B5EF4-FFF2-40B4-BE49-F238E27FC236}">
              <a16:creationId xmlns:a16="http://schemas.microsoft.com/office/drawing/2014/main" id="{6DAC84CD-ABFF-4B9F-9256-4858DAAFD16D}"/>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145900</xdr:rowOff>
    </xdr:from>
    <xdr:to>
      <xdr:col>54</xdr:col>
      <xdr:colOff>189865</xdr:colOff>
      <xdr:row>99</xdr:row>
      <xdr:rowOff>16776</xdr:rowOff>
    </xdr:to>
    <xdr:cxnSp macro="">
      <xdr:nvCxnSpPr>
        <xdr:cNvPr id="453" name="直線コネクタ 452">
          <a:extLst>
            <a:ext uri="{FF2B5EF4-FFF2-40B4-BE49-F238E27FC236}">
              <a16:creationId xmlns:a16="http://schemas.microsoft.com/office/drawing/2014/main" id="{F1254280-0562-4C41-9512-5E90E6A310B0}"/>
            </a:ext>
          </a:extLst>
        </xdr:cNvPr>
        <xdr:cNvCxnSpPr/>
      </xdr:nvCxnSpPr>
      <xdr:spPr>
        <a:xfrm flipV="1">
          <a:off x="10475595" y="15404950"/>
          <a:ext cx="1270" cy="15853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20603</xdr:rowOff>
    </xdr:from>
    <xdr:ext cx="534377" cy="259045"/>
    <xdr:sp macro="" textlink="">
      <xdr:nvSpPr>
        <xdr:cNvPr id="454" name="土木費最小値テキスト">
          <a:extLst>
            <a:ext uri="{FF2B5EF4-FFF2-40B4-BE49-F238E27FC236}">
              <a16:creationId xmlns:a16="http://schemas.microsoft.com/office/drawing/2014/main" id="{791C76BD-FE9C-4037-BEF9-1B5261EADE35}"/>
            </a:ext>
          </a:extLst>
        </xdr:cNvPr>
        <xdr:cNvSpPr txBox="1"/>
      </xdr:nvSpPr>
      <xdr:spPr>
        <a:xfrm>
          <a:off x="10528300" y="16994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16776</xdr:rowOff>
    </xdr:from>
    <xdr:to>
      <xdr:col>55</xdr:col>
      <xdr:colOff>88900</xdr:colOff>
      <xdr:row>99</xdr:row>
      <xdr:rowOff>16776</xdr:rowOff>
    </xdr:to>
    <xdr:cxnSp macro="">
      <xdr:nvCxnSpPr>
        <xdr:cNvPr id="455" name="直線コネクタ 454">
          <a:extLst>
            <a:ext uri="{FF2B5EF4-FFF2-40B4-BE49-F238E27FC236}">
              <a16:creationId xmlns:a16="http://schemas.microsoft.com/office/drawing/2014/main" id="{98001B92-1D25-4406-94D4-B2F6C88F9A97}"/>
            </a:ext>
          </a:extLst>
        </xdr:cNvPr>
        <xdr:cNvCxnSpPr/>
      </xdr:nvCxnSpPr>
      <xdr:spPr>
        <a:xfrm>
          <a:off x="10388600" y="16990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92577</xdr:rowOff>
    </xdr:from>
    <xdr:ext cx="690189" cy="259045"/>
    <xdr:sp macro="" textlink="">
      <xdr:nvSpPr>
        <xdr:cNvPr id="456" name="土木費最大値テキスト">
          <a:extLst>
            <a:ext uri="{FF2B5EF4-FFF2-40B4-BE49-F238E27FC236}">
              <a16:creationId xmlns:a16="http://schemas.microsoft.com/office/drawing/2014/main" id="{17537264-FE16-4F9A-ADE9-15BF104A2985}"/>
            </a:ext>
          </a:extLst>
        </xdr:cNvPr>
        <xdr:cNvSpPr txBox="1"/>
      </xdr:nvSpPr>
      <xdr:spPr>
        <a:xfrm>
          <a:off x="10528300" y="1518017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1,270,119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89</xdr:row>
      <xdr:rowOff>145900</xdr:rowOff>
    </xdr:from>
    <xdr:to>
      <xdr:col>55</xdr:col>
      <xdr:colOff>88900</xdr:colOff>
      <xdr:row>89</xdr:row>
      <xdr:rowOff>145900</xdr:rowOff>
    </xdr:to>
    <xdr:cxnSp macro="">
      <xdr:nvCxnSpPr>
        <xdr:cNvPr id="457" name="直線コネクタ 456">
          <a:extLst>
            <a:ext uri="{FF2B5EF4-FFF2-40B4-BE49-F238E27FC236}">
              <a16:creationId xmlns:a16="http://schemas.microsoft.com/office/drawing/2014/main" id="{44E6EFD3-28B3-41EB-B1FD-AC809C312056}"/>
            </a:ext>
          </a:extLst>
        </xdr:cNvPr>
        <xdr:cNvCxnSpPr/>
      </xdr:nvCxnSpPr>
      <xdr:spPr>
        <a:xfrm>
          <a:off x="10388600" y="15404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159172</xdr:rowOff>
    </xdr:from>
    <xdr:to>
      <xdr:col>55</xdr:col>
      <xdr:colOff>0</xdr:colOff>
      <xdr:row>98</xdr:row>
      <xdr:rowOff>160556</xdr:rowOff>
    </xdr:to>
    <xdr:cxnSp macro="">
      <xdr:nvCxnSpPr>
        <xdr:cNvPr id="458" name="直線コネクタ 457">
          <a:extLst>
            <a:ext uri="{FF2B5EF4-FFF2-40B4-BE49-F238E27FC236}">
              <a16:creationId xmlns:a16="http://schemas.microsoft.com/office/drawing/2014/main" id="{BF64A70C-4A09-4ADA-A14D-DFE0F5973012}"/>
            </a:ext>
          </a:extLst>
        </xdr:cNvPr>
        <xdr:cNvCxnSpPr/>
      </xdr:nvCxnSpPr>
      <xdr:spPr>
        <a:xfrm>
          <a:off x="9639300" y="16961272"/>
          <a:ext cx="838200" cy="1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80847</xdr:rowOff>
    </xdr:from>
    <xdr:ext cx="534377" cy="259045"/>
    <xdr:sp macro="" textlink="">
      <xdr:nvSpPr>
        <xdr:cNvPr id="459" name="土木費平均値テキスト">
          <a:extLst>
            <a:ext uri="{FF2B5EF4-FFF2-40B4-BE49-F238E27FC236}">
              <a16:creationId xmlns:a16="http://schemas.microsoft.com/office/drawing/2014/main" id="{FEB78310-FB4B-4ABA-A1B4-BD1FBAFE715E}"/>
            </a:ext>
          </a:extLst>
        </xdr:cNvPr>
        <xdr:cNvSpPr txBox="1"/>
      </xdr:nvSpPr>
      <xdr:spPr>
        <a:xfrm>
          <a:off x="10528300" y="167114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57970</xdr:rowOff>
    </xdr:from>
    <xdr:to>
      <xdr:col>55</xdr:col>
      <xdr:colOff>50800</xdr:colOff>
      <xdr:row>98</xdr:row>
      <xdr:rowOff>159570</xdr:rowOff>
    </xdr:to>
    <xdr:sp macro="" textlink="">
      <xdr:nvSpPr>
        <xdr:cNvPr id="460" name="フローチャート: 判断 459">
          <a:extLst>
            <a:ext uri="{FF2B5EF4-FFF2-40B4-BE49-F238E27FC236}">
              <a16:creationId xmlns:a16="http://schemas.microsoft.com/office/drawing/2014/main" id="{B1D26ECE-FDE6-47FE-B18F-788ED6188FEE}"/>
            </a:ext>
          </a:extLst>
        </xdr:cNvPr>
        <xdr:cNvSpPr/>
      </xdr:nvSpPr>
      <xdr:spPr>
        <a:xfrm>
          <a:off x="10426700" y="1686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143219</xdr:rowOff>
    </xdr:from>
    <xdr:to>
      <xdr:col>50</xdr:col>
      <xdr:colOff>114300</xdr:colOff>
      <xdr:row>98</xdr:row>
      <xdr:rowOff>159172</xdr:rowOff>
    </xdr:to>
    <xdr:cxnSp macro="">
      <xdr:nvCxnSpPr>
        <xdr:cNvPr id="461" name="直線コネクタ 460">
          <a:extLst>
            <a:ext uri="{FF2B5EF4-FFF2-40B4-BE49-F238E27FC236}">
              <a16:creationId xmlns:a16="http://schemas.microsoft.com/office/drawing/2014/main" id="{FF66CF22-7A59-4F7C-9ACD-D40D5DC91EBE}"/>
            </a:ext>
          </a:extLst>
        </xdr:cNvPr>
        <xdr:cNvCxnSpPr/>
      </xdr:nvCxnSpPr>
      <xdr:spPr>
        <a:xfrm>
          <a:off x="8750300" y="16945319"/>
          <a:ext cx="889000" cy="15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84931</xdr:rowOff>
    </xdr:from>
    <xdr:to>
      <xdr:col>50</xdr:col>
      <xdr:colOff>165100</xdr:colOff>
      <xdr:row>99</xdr:row>
      <xdr:rowOff>15081</xdr:rowOff>
    </xdr:to>
    <xdr:sp macro="" textlink="">
      <xdr:nvSpPr>
        <xdr:cNvPr id="462" name="フローチャート: 判断 461">
          <a:extLst>
            <a:ext uri="{FF2B5EF4-FFF2-40B4-BE49-F238E27FC236}">
              <a16:creationId xmlns:a16="http://schemas.microsoft.com/office/drawing/2014/main" id="{37173361-5A8B-4AD9-9A78-7DB017D2F85E}"/>
            </a:ext>
          </a:extLst>
        </xdr:cNvPr>
        <xdr:cNvSpPr/>
      </xdr:nvSpPr>
      <xdr:spPr>
        <a:xfrm>
          <a:off x="9588500" y="16887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31608</xdr:rowOff>
    </xdr:from>
    <xdr:ext cx="534377" cy="259045"/>
    <xdr:sp macro="" textlink="">
      <xdr:nvSpPr>
        <xdr:cNvPr id="463" name="テキスト ボックス 462">
          <a:extLst>
            <a:ext uri="{FF2B5EF4-FFF2-40B4-BE49-F238E27FC236}">
              <a16:creationId xmlns:a16="http://schemas.microsoft.com/office/drawing/2014/main" id="{290313CB-55A7-4579-A7DC-4721D53361D0}"/>
            </a:ext>
          </a:extLst>
        </xdr:cNvPr>
        <xdr:cNvSpPr txBox="1"/>
      </xdr:nvSpPr>
      <xdr:spPr>
        <a:xfrm>
          <a:off x="9372111" y="16662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143219</xdr:rowOff>
    </xdr:from>
    <xdr:to>
      <xdr:col>45</xdr:col>
      <xdr:colOff>177800</xdr:colOff>
      <xdr:row>98</xdr:row>
      <xdr:rowOff>150426</xdr:rowOff>
    </xdr:to>
    <xdr:cxnSp macro="">
      <xdr:nvCxnSpPr>
        <xdr:cNvPr id="464" name="直線コネクタ 463">
          <a:extLst>
            <a:ext uri="{FF2B5EF4-FFF2-40B4-BE49-F238E27FC236}">
              <a16:creationId xmlns:a16="http://schemas.microsoft.com/office/drawing/2014/main" id="{0B3A2960-CFC4-4F41-9214-55ED924323A2}"/>
            </a:ext>
          </a:extLst>
        </xdr:cNvPr>
        <xdr:cNvCxnSpPr/>
      </xdr:nvCxnSpPr>
      <xdr:spPr>
        <a:xfrm flipV="1">
          <a:off x="7861300" y="16945319"/>
          <a:ext cx="889000" cy="7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87871</xdr:rowOff>
    </xdr:from>
    <xdr:to>
      <xdr:col>46</xdr:col>
      <xdr:colOff>38100</xdr:colOff>
      <xdr:row>99</xdr:row>
      <xdr:rowOff>18021</xdr:rowOff>
    </xdr:to>
    <xdr:sp macro="" textlink="">
      <xdr:nvSpPr>
        <xdr:cNvPr id="465" name="フローチャート: 判断 464">
          <a:extLst>
            <a:ext uri="{FF2B5EF4-FFF2-40B4-BE49-F238E27FC236}">
              <a16:creationId xmlns:a16="http://schemas.microsoft.com/office/drawing/2014/main" id="{D3C8BD1E-8892-46E3-B82F-F0EE8385BBF0}"/>
            </a:ext>
          </a:extLst>
        </xdr:cNvPr>
        <xdr:cNvSpPr/>
      </xdr:nvSpPr>
      <xdr:spPr>
        <a:xfrm>
          <a:off x="8699500" y="16889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34548</xdr:rowOff>
    </xdr:from>
    <xdr:ext cx="534377" cy="259045"/>
    <xdr:sp macro="" textlink="">
      <xdr:nvSpPr>
        <xdr:cNvPr id="466" name="テキスト ボックス 465">
          <a:extLst>
            <a:ext uri="{FF2B5EF4-FFF2-40B4-BE49-F238E27FC236}">
              <a16:creationId xmlns:a16="http://schemas.microsoft.com/office/drawing/2014/main" id="{25E9EFAE-1786-4DFB-BAAB-2E43ECBFF957}"/>
            </a:ext>
          </a:extLst>
        </xdr:cNvPr>
        <xdr:cNvSpPr txBox="1"/>
      </xdr:nvSpPr>
      <xdr:spPr>
        <a:xfrm>
          <a:off x="8483111" y="16665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150426</xdr:rowOff>
    </xdr:from>
    <xdr:to>
      <xdr:col>41</xdr:col>
      <xdr:colOff>50800</xdr:colOff>
      <xdr:row>98</xdr:row>
      <xdr:rowOff>160341</xdr:rowOff>
    </xdr:to>
    <xdr:cxnSp macro="">
      <xdr:nvCxnSpPr>
        <xdr:cNvPr id="467" name="直線コネクタ 466">
          <a:extLst>
            <a:ext uri="{FF2B5EF4-FFF2-40B4-BE49-F238E27FC236}">
              <a16:creationId xmlns:a16="http://schemas.microsoft.com/office/drawing/2014/main" id="{369D8916-B6D4-45FF-8C0E-ADDE2452AE5E}"/>
            </a:ext>
          </a:extLst>
        </xdr:cNvPr>
        <xdr:cNvCxnSpPr/>
      </xdr:nvCxnSpPr>
      <xdr:spPr>
        <a:xfrm flipV="1">
          <a:off x="6972300" y="16952526"/>
          <a:ext cx="889000" cy="9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67466</xdr:rowOff>
    </xdr:from>
    <xdr:to>
      <xdr:col>41</xdr:col>
      <xdr:colOff>101600</xdr:colOff>
      <xdr:row>98</xdr:row>
      <xdr:rowOff>169066</xdr:rowOff>
    </xdr:to>
    <xdr:sp macro="" textlink="">
      <xdr:nvSpPr>
        <xdr:cNvPr id="468" name="フローチャート: 判断 467">
          <a:extLst>
            <a:ext uri="{FF2B5EF4-FFF2-40B4-BE49-F238E27FC236}">
              <a16:creationId xmlns:a16="http://schemas.microsoft.com/office/drawing/2014/main" id="{ABCB6583-6AF5-4023-A6FE-10F123A7FAE3}"/>
            </a:ext>
          </a:extLst>
        </xdr:cNvPr>
        <xdr:cNvSpPr/>
      </xdr:nvSpPr>
      <xdr:spPr>
        <a:xfrm>
          <a:off x="7810500" y="168695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14143</xdr:rowOff>
    </xdr:from>
    <xdr:ext cx="534377" cy="259045"/>
    <xdr:sp macro="" textlink="">
      <xdr:nvSpPr>
        <xdr:cNvPr id="469" name="テキスト ボックス 468">
          <a:extLst>
            <a:ext uri="{FF2B5EF4-FFF2-40B4-BE49-F238E27FC236}">
              <a16:creationId xmlns:a16="http://schemas.microsoft.com/office/drawing/2014/main" id="{8F4F2746-90C8-4FB8-B1F0-739518BD8ADB}"/>
            </a:ext>
          </a:extLst>
        </xdr:cNvPr>
        <xdr:cNvSpPr txBox="1"/>
      </xdr:nvSpPr>
      <xdr:spPr>
        <a:xfrm>
          <a:off x="7594111" y="16644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96892</xdr:rowOff>
    </xdr:from>
    <xdr:to>
      <xdr:col>36</xdr:col>
      <xdr:colOff>165100</xdr:colOff>
      <xdr:row>99</xdr:row>
      <xdr:rowOff>27042</xdr:rowOff>
    </xdr:to>
    <xdr:sp macro="" textlink="">
      <xdr:nvSpPr>
        <xdr:cNvPr id="470" name="フローチャート: 判断 469">
          <a:extLst>
            <a:ext uri="{FF2B5EF4-FFF2-40B4-BE49-F238E27FC236}">
              <a16:creationId xmlns:a16="http://schemas.microsoft.com/office/drawing/2014/main" id="{A8AC0349-F4E1-473E-AA4A-6CC6479F1CD4}"/>
            </a:ext>
          </a:extLst>
        </xdr:cNvPr>
        <xdr:cNvSpPr/>
      </xdr:nvSpPr>
      <xdr:spPr>
        <a:xfrm>
          <a:off x="6921500" y="16898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43569</xdr:rowOff>
    </xdr:from>
    <xdr:ext cx="534377" cy="259045"/>
    <xdr:sp macro="" textlink="">
      <xdr:nvSpPr>
        <xdr:cNvPr id="471" name="テキスト ボックス 470">
          <a:extLst>
            <a:ext uri="{FF2B5EF4-FFF2-40B4-BE49-F238E27FC236}">
              <a16:creationId xmlns:a16="http://schemas.microsoft.com/office/drawing/2014/main" id="{695B8B32-D404-4286-ABCF-C84134E100AA}"/>
            </a:ext>
          </a:extLst>
        </xdr:cNvPr>
        <xdr:cNvSpPr txBox="1"/>
      </xdr:nvSpPr>
      <xdr:spPr>
        <a:xfrm>
          <a:off x="6705111" y="16674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B4E0ED32-898C-400F-BE91-CB071406D015}"/>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F4383549-52FC-40C7-A451-683901D5810C}"/>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BEFB8580-C381-46AD-ACC6-756577E0C7F3}"/>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461FD2D5-AE24-40AE-82E4-B2301E48FB5E}"/>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AC1A6879-6844-4021-B97F-408C01D7914A}"/>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109756</xdr:rowOff>
    </xdr:from>
    <xdr:to>
      <xdr:col>55</xdr:col>
      <xdr:colOff>50800</xdr:colOff>
      <xdr:row>99</xdr:row>
      <xdr:rowOff>39906</xdr:rowOff>
    </xdr:to>
    <xdr:sp macro="" textlink="">
      <xdr:nvSpPr>
        <xdr:cNvPr id="477" name="楕円 476">
          <a:extLst>
            <a:ext uri="{FF2B5EF4-FFF2-40B4-BE49-F238E27FC236}">
              <a16:creationId xmlns:a16="http://schemas.microsoft.com/office/drawing/2014/main" id="{300AE3F2-0E90-4EA0-9DB1-E92B34C039B7}"/>
            </a:ext>
          </a:extLst>
        </xdr:cNvPr>
        <xdr:cNvSpPr/>
      </xdr:nvSpPr>
      <xdr:spPr>
        <a:xfrm>
          <a:off x="10426700" y="16911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36397</xdr:rowOff>
    </xdr:from>
    <xdr:ext cx="534377" cy="259045"/>
    <xdr:sp macro="" textlink="">
      <xdr:nvSpPr>
        <xdr:cNvPr id="478" name="土木費該当値テキスト">
          <a:extLst>
            <a:ext uri="{FF2B5EF4-FFF2-40B4-BE49-F238E27FC236}">
              <a16:creationId xmlns:a16="http://schemas.microsoft.com/office/drawing/2014/main" id="{607C8F9A-B607-409D-89D9-8C18E43905BC}"/>
            </a:ext>
          </a:extLst>
        </xdr:cNvPr>
        <xdr:cNvSpPr txBox="1"/>
      </xdr:nvSpPr>
      <xdr:spPr>
        <a:xfrm>
          <a:off x="10528300" y="16838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108372</xdr:rowOff>
    </xdr:from>
    <xdr:to>
      <xdr:col>50</xdr:col>
      <xdr:colOff>165100</xdr:colOff>
      <xdr:row>99</xdr:row>
      <xdr:rowOff>38522</xdr:rowOff>
    </xdr:to>
    <xdr:sp macro="" textlink="">
      <xdr:nvSpPr>
        <xdr:cNvPr id="479" name="楕円 478">
          <a:extLst>
            <a:ext uri="{FF2B5EF4-FFF2-40B4-BE49-F238E27FC236}">
              <a16:creationId xmlns:a16="http://schemas.microsoft.com/office/drawing/2014/main" id="{985E52B2-7ABE-420D-9944-1350BE451440}"/>
            </a:ext>
          </a:extLst>
        </xdr:cNvPr>
        <xdr:cNvSpPr/>
      </xdr:nvSpPr>
      <xdr:spPr>
        <a:xfrm>
          <a:off x="9588500" y="16910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29649</xdr:rowOff>
    </xdr:from>
    <xdr:ext cx="534377" cy="259045"/>
    <xdr:sp macro="" textlink="">
      <xdr:nvSpPr>
        <xdr:cNvPr id="480" name="テキスト ボックス 479">
          <a:extLst>
            <a:ext uri="{FF2B5EF4-FFF2-40B4-BE49-F238E27FC236}">
              <a16:creationId xmlns:a16="http://schemas.microsoft.com/office/drawing/2014/main" id="{875E8514-3E30-45E2-B383-7FF1A6AB1F2D}"/>
            </a:ext>
          </a:extLst>
        </xdr:cNvPr>
        <xdr:cNvSpPr txBox="1"/>
      </xdr:nvSpPr>
      <xdr:spPr>
        <a:xfrm>
          <a:off x="9372111" y="17003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92419</xdr:rowOff>
    </xdr:from>
    <xdr:to>
      <xdr:col>46</xdr:col>
      <xdr:colOff>38100</xdr:colOff>
      <xdr:row>99</xdr:row>
      <xdr:rowOff>22569</xdr:rowOff>
    </xdr:to>
    <xdr:sp macro="" textlink="">
      <xdr:nvSpPr>
        <xdr:cNvPr id="481" name="楕円 480">
          <a:extLst>
            <a:ext uri="{FF2B5EF4-FFF2-40B4-BE49-F238E27FC236}">
              <a16:creationId xmlns:a16="http://schemas.microsoft.com/office/drawing/2014/main" id="{82945DC6-6F71-49E0-9C22-8561D9957CCC}"/>
            </a:ext>
          </a:extLst>
        </xdr:cNvPr>
        <xdr:cNvSpPr/>
      </xdr:nvSpPr>
      <xdr:spPr>
        <a:xfrm>
          <a:off x="8699500" y="16894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13696</xdr:rowOff>
    </xdr:from>
    <xdr:ext cx="534377" cy="259045"/>
    <xdr:sp macro="" textlink="">
      <xdr:nvSpPr>
        <xdr:cNvPr id="482" name="テキスト ボックス 481">
          <a:extLst>
            <a:ext uri="{FF2B5EF4-FFF2-40B4-BE49-F238E27FC236}">
              <a16:creationId xmlns:a16="http://schemas.microsoft.com/office/drawing/2014/main" id="{43656DB4-B9C0-4211-9631-EE5D54799687}"/>
            </a:ext>
          </a:extLst>
        </xdr:cNvPr>
        <xdr:cNvSpPr txBox="1"/>
      </xdr:nvSpPr>
      <xdr:spPr>
        <a:xfrm>
          <a:off x="8483111" y="16987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99626</xdr:rowOff>
    </xdr:from>
    <xdr:to>
      <xdr:col>41</xdr:col>
      <xdr:colOff>101600</xdr:colOff>
      <xdr:row>99</xdr:row>
      <xdr:rowOff>29776</xdr:rowOff>
    </xdr:to>
    <xdr:sp macro="" textlink="">
      <xdr:nvSpPr>
        <xdr:cNvPr id="483" name="楕円 482">
          <a:extLst>
            <a:ext uri="{FF2B5EF4-FFF2-40B4-BE49-F238E27FC236}">
              <a16:creationId xmlns:a16="http://schemas.microsoft.com/office/drawing/2014/main" id="{ED2490E7-7A8B-4B0D-A471-D6DE8D592DAF}"/>
            </a:ext>
          </a:extLst>
        </xdr:cNvPr>
        <xdr:cNvSpPr/>
      </xdr:nvSpPr>
      <xdr:spPr>
        <a:xfrm>
          <a:off x="7810500" y="16901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20903</xdr:rowOff>
    </xdr:from>
    <xdr:ext cx="534377" cy="259045"/>
    <xdr:sp macro="" textlink="">
      <xdr:nvSpPr>
        <xdr:cNvPr id="484" name="テキスト ボックス 483">
          <a:extLst>
            <a:ext uri="{FF2B5EF4-FFF2-40B4-BE49-F238E27FC236}">
              <a16:creationId xmlns:a16="http://schemas.microsoft.com/office/drawing/2014/main" id="{3E7AF2A5-DD19-4D7B-AD71-022D6EC3D1C4}"/>
            </a:ext>
          </a:extLst>
        </xdr:cNvPr>
        <xdr:cNvSpPr txBox="1"/>
      </xdr:nvSpPr>
      <xdr:spPr>
        <a:xfrm>
          <a:off x="7594111" y="16994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109541</xdr:rowOff>
    </xdr:from>
    <xdr:to>
      <xdr:col>36</xdr:col>
      <xdr:colOff>165100</xdr:colOff>
      <xdr:row>99</xdr:row>
      <xdr:rowOff>39691</xdr:rowOff>
    </xdr:to>
    <xdr:sp macro="" textlink="">
      <xdr:nvSpPr>
        <xdr:cNvPr id="485" name="楕円 484">
          <a:extLst>
            <a:ext uri="{FF2B5EF4-FFF2-40B4-BE49-F238E27FC236}">
              <a16:creationId xmlns:a16="http://schemas.microsoft.com/office/drawing/2014/main" id="{0A419FA7-32D7-458C-AA74-9E400B9CCB30}"/>
            </a:ext>
          </a:extLst>
        </xdr:cNvPr>
        <xdr:cNvSpPr/>
      </xdr:nvSpPr>
      <xdr:spPr>
        <a:xfrm>
          <a:off x="6921500" y="16911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30818</xdr:rowOff>
    </xdr:from>
    <xdr:ext cx="534377" cy="259045"/>
    <xdr:sp macro="" textlink="">
      <xdr:nvSpPr>
        <xdr:cNvPr id="486" name="テキスト ボックス 485">
          <a:extLst>
            <a:ext uri="{FF2B5EF4-FFF2-40B4-BE49-F238E27FC236}">
              <a16:creationId xmlns:a16="http://schemas.microsoft.com/office/drawing/2014/main" id="{01F7BB63-0F6E-4A76-A645-F1A2D67F3C6A}"/>
            </a:ext>
          </a:extLst>
        </xdr:cNvPr>
        <xdr:cNvSpPr txBox="1"/>
      </xdr:nvSpPr>
      <xdr:spPr>
        <a:xfrm>
          <a:off x="6705111" y="17004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7" name="正方形/長方形 486">
          <a:extLst>
            <a:ext uri="{FF2B5EF4-FFF2-40B4-BE49-F238E27FC236}">
              <a16:creationId xmlns:a16="http://schemas.microsoft.com/office/drawing/2014/main" id="{40B65BC8-B720-47D9-814B-8D55C07AE8A2}"/>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8" name="正方形/長方形 487">
          <a:extLst>
            <a:ext uri="{FF2B5EF4-FFF2-40B4-BE49-F238E27FC236}">
              <a16:creationId xmlns:a16="http://schemas.microsoft.com/office/drawing/2014/main" id="{FBEE4A56-DAB4-4722-9A1B-9F154BFBF087}"/>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9" name="正方形/長方形 488">
          <a:extLst>
            <a:ext uri="{FF2B5EF4-FFF2-40B4-BE49-F238E27FC236}">
              <a16:creationId xmlns:a16="http://schemas.microsoft.com/office/drawing/2014/main" id="{554D05AF-2168-43AD-9803-8AAFBD25D45E}"/>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0" name="正方形/長方形 489">
          <a:extLst>
            <a:ext uri="{FF2B5EF4-FFF2-40B4-BE49-F238E27FC236}">
              <a16:creationId xmlns:a16="http://schemas.microsoft.com/office/drawing/2014/main" id="{EAA69BFE-7285-4C07-A423-8CCF6F69EB75}"/>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1" name="正方形/長方形 490">
          <a:extLst>
            <a:ext uri="{FF2B5EF4-FFF2-40B4-BE49-F238E27FC236}">
              <a16:creationId xmlns:a16="http://schemas.microsoft.com/office/drawing/2014/main" id="{4AC21147-E800-4E73-8E0A-20397451450F}"/>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2" name="正方形/長方形 491">
          <a:extLst>
            <a:ext uri="{FF2B5EF4-FFF2-40B4-BE49-F238E27FC236}">
              <a16:creationId xmlns:a16="http://schemas.microsoft.com/office/drawing/2014/main" id="{3F6FA8F2-2237-4B18-9A9C-43F128113AE6}"/>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3" name="正方形/長方形 492">
          <a:extLst>
            <a:ext uri="{FF2B5EF4-FFF2-40B4-BE49-F238E27FC236}">
              <a16:creationId xmlns:a16="http://schemas.microsoft.com/office/drawing/2014/main" id="{131116B9-7A44-4766-B01F-AAE62604CD9A}"/>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4" name="正方形/長方形 493">
          <a:extLst>
            <a:ext uri="{FF2B5EF4-FFF2-40B4-BE49-F238E27FC236}">
              <a16:creationId xmlns:a16="http://schemas.microsoft.com/office/drawing/2014/main" id="{A9FC9141-76EF-4B01-A217-2290610B1129}"/>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5" name="テキスト ボックス 494">
          <a:extLst>
            <a:ext uri="{FF2B5EF4-FFF2-40B4-BE49-F238E27FC236}">
              <a16:creationId xmlns:a16="http://schemas.microsoft.com/office/drawing/2014/main" id="{47131358-0F69-4F7F-9309-8B3BE836BB08}"/>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6" name="直線コネクタ 495">
          <a:extLst>
            <a:ext uri="{FF2B5EF4-FFF2-40B4-BE49-F238E27FC236}">
              <a16:creationId xmlns:a16="http://schemas.microsoft.com/office/drawing/2014/main" id="{3592BDE4-B06C-499E-AA7B-CDC346A164E7}"/>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7" name="直線コネクタ 496">
          <a:extLst>
            <a:ext uri="{FF2B5EF4-FFF2-40B4-BE49-F238E27FC236}">
              <a16:creationId xmlns:a16="http://schemas.microsoft.com/office/drawing/2014/main" id="{B4C1E37C-4418-4995-BECD-0A38E40312D3}"/>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8" name="テキスト ボックス 497">
          <a:extLst>
            <a:ext uri="{FF2B5EF4-FFF2-40B4-BE49-F238E27FC236}">
              <a16:creationId xmlns:a16="http://schemas.microsoft.com/office/drawing/2014/main" id="{F469165B-55A0-4C33-9FB8-44A0EEDEFC67}"/>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9" name="直線コネクタ 498">
          <a:extLst>
            <a:ext uri="{FF2B5EF4-FFF2-40B4-BE49-F238E27FC236}">
              <a16:creationId xmlns:a16="http://schemas.microsoft.com/office/drawing/2014/main" id="{DA1B4BBC-A18A-43E0-9BBB-8F7FBD526E8C}"/>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0" name="テキスト ボックス 499">
          <a:extLst>
            <a:ext uri="{FF2B5EF4-FFF2-40B4-BE49-F238E27FC236}">
              <a16:creationId xmlns:a16="http://schemas.microsoft.com/office/drawing/2014/main" id="{4989410D-2FB4-4C29-B1A0-690C3D7E43B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1" name="直線コネクタ 500">
          <a:extLst>
            <a:ext uri="{FF2B5EF4-FFF2-40B4-BE49-F238E27FC236}">
              <a16:creationId xmlns:a16="http://schemas.microsoft.com/office/drawing/2014/main" id="{1340F4D7-3A5E-42F4-B2B3-D7FCA2A726CD}"/>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2" name="テキスト ボックス 501">
          <a:extLst>
            <a:ext uri="{FF2B5EF4-FFF2-40B4-BE49-F238E27FC236}">
              <a16:creationId xmlns:a16="http://schemas.microsoft.com/office/drawing/2014/main" id="{EEC87F81-E526-433B-9DFE-F905E45A2D53}"/>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3" name="直線コネクタ 502">
          <a:extLst>
            <a:ext uri="{FF2B5EF4-FFF2-40B4-BE49-F238E27FC236}">
              <a16:creationId xmlns:a16="http://schemas.microsoft.com/office/drawing/2014/main" id="{5C626A2D-9AC0-41A7-B996-56B876CA4D94}"/>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4" name="テキスト ボックス 503">
          <a:extLst>
            <a:ext uri="{FF2B5EF4-FFF2-40B4-BE49-F238E27FC236}">
              <a16:creationId xmlns:a16="http://schemas.microsoft.com/office/drawing/2014/main" id="{7D1D4B2F-EBD4-4B96-99CB-3AC71BA9F213}"/>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5" name="直線コネクタ 504">
          <a:extLst>
            <a:ext uri="{FF2B5EF4-FFF2-40B4-BE49-F238E27FC236}">
              <a16:creationId xmlns:a16="http://schemas.microsoft.com/office/drawing/2014/main" id="{177A0726-5B72-43F0-837B-C27D353DABAB}"/>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6" name="テキスト ボックス 505">
          <a:extLst>
            <a:ext uri="{FF2B5EF4-FFF2-40B4-BE49-F238E27FC236}">
              <a16:creationId xmlns:a16="http://schemas.microsoft.com/office/drawing/2014/main" id="{F047559B-F638-473C-B886-162D52AA6C6D}"/>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7" name="直線コネクタ 506">
          <a:extLst>
            <a:ext uri="{FF2B5EF4-FFF2-40B4-BE49-F238E27FC236}">
              <a16:creationId xmlns:a16="http://schemas.microsoft.com/office/drawing/2014/main" id="{59ACAE25-6301-4B77-B57C-A8A4CFF9DCFD}"/>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8" name="テキスト ボックス 507">
          <a:extLst>
            <a:ext uri="{FF2B5EF4-FFF2-40B4-BE49-F238E27FC236}">
              <a16:creationId xmlns:a16="http://schemas.microsoft.com/office/drawing/2014/main" id="{3ECD02B2-09F5-4D86-88D1-272183239B6A}"/>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9" name="消防費グラフ枠">
          <a:extLst>
            <a:ext uri="{FF2B5EF4-FFF2-40B4-BE49-F238E27FC236}">
              <a16:creationId xmlns:a16="http://schemas.microsoft.com/office/drawing/2014/main" id="{3E5408EE-D11C-48E8-98DA-C4A260C7D778}"/>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100724</xdr:rowOff>
    </xdr:from>
    <xdr:to>
      <xdr:col>85</xdr:col>
      <xdr:colOff>126364</xdr:colOff>
      <xdr:row>37</xdr:row>
      <xdr:rowOff>114268</xdr:rowOff>
    </xdr:to>
    <xdr:cxnSp macro="">
      <xdr:nvCxnSpPr>
        <xdr:cNvPr id="510" name="直線コネクタ 509">
          <a:extLst>
            <a:ext uri="{FF2B5EF4-FFF2-40B4-BE49-F238E27FC236}">
              <a16:creationId xmlns:a16="http://schemas.microsoft.com/office/drawing/2014/main" id="{EE6B6132-BD73-4A78-B431-2FF15A5A3F72}"/>
            </a:ext>
          </a:extLst>
        </xdr:cNvPr>
        <xdr:cNvCxnSpPr/>
      </xdr:nvCxnSpPr>
      <xdr:spPr>
        <a:xfrm flipV="1">
          <a:off x="16317595" y="5244224"/>
          <a:ext cx="1269" cy="12136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118095</xdr:rowOff>
    </xdr:from>
    <xdr:ext cx="534377" cy="259045"/>
    <xdr:sp macro="" textlink="">
      <xdr:nvSpPr>
        <xdr:cNvPr id="511" name="消防費最小値テキスト">
          <a:extLst>
            <a:ext uri="{FF2B5EF4-FFF2-40B4-BE49-F238E27FC236}">
              <a16:creationId xmlns:a16="http://schemas.microsoft.com/office/drawing/2014/main" id="{E730F092-7D58-4E63-91DC-5040E35E05F3}"/>
            </a:ext>
          </a:extLst>
        </xdr:cNvPr>
        <xdr:cNvSpPr txBox="1"/>
      </xdr:nvSpPr>
      <xdr:spPr>
        <a:xfrm>
          <a:off x="16370300" y="6461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37</xdr:row>
      <xdr:rowOff>114268</xdr:rowOff>
    </xdr:from>
    <xdr:to>
      <xdr:col>86</xdr:col>
      <xdr:colOff>25400</xdr:colOff>
      <xdr:row>37</xdr:row>
      <xdr:rowOff>114268</xdr:rowOff>
    </xdr:to>
    <xdr:cxnSp macro="">
      <xdr:nvCxnSpPr>
        <xdr:cNvPr id="512" name="直線コネクタ 511">
          <a:extLst>
            <a:ext uri="{FF2B5EF4-FFF2-40B4-BE49-F238E27FC236}">
              <a16:creationId xmlns:a16="http://schemas.microsoft.com/office/drawing/2014/main" id="{51A2021D-367F-4933-81F1-C31144B1AC56}"/>
            </a:ext>
          </a:extLst>
        </xdr:cNvPr>
        <xdr:cNvCxnSpPr/>
      </xdr:nvCxnSpPr>
      <xdr:spPr>
        <a:xfrm>
          <a:off x="16230600" y="64579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47401</xdr:rowOff>
    </xdr:from>
    <xdr:ext cx="534377" cy="259045"/>
    <xdr:sp macro="" textlink="">
      <xdr:nvSpPr>
        <xdr:cNvPr id="513" name="消防費最大値テキスト">
          <a:extLst>
            <a:ext uri="{FF2B5EF4-FFF2-40B4-BE49-F238E27FC236}">
              <a16:creationId xmlns:a16="http://schemas.microsoft.com/office/drawing/2014/main" id="{897A5166-27FF-4102-B9B7-9C53923FFD1B}"/>
            </a:ext>
          </a:extLst>
        </xdr:cNvPr>
        <xdr:cNvSpPr txBox="1"/>
      </xdr:nvSpPr>
      <xdr:spPr>
        <a:xfrm>
          <a:off x="16370300" y="5019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78,046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100724</xdr:rowOff>
    </xdr:from>
    <xdr:to>
      <xdr:col>86</xdr:col>
      <xdr:colOff>25400</xdr:colOff>
      <xdr:row>30</xdr:row>
      <xdr:rowOff>100724</xdr:rowOff>
    </xdr:to>
    <xdr:cxnSp macro="">
      <xdr:nvCxnSpPr>
        <xdr:cNvPr id="514" name="直線コネクタ 513">
          <a:extLst>
            <a:ext uri="{FF2B5EF4-FFF2-40B4-BE49-F238E27FC236}">
              <a16:creationId xmlns:a16="http://schemas.microsoft.com/office/drawing/2014/main" id="{85691D24-C75F-4B8F-B0DA-E6C2B777D157}"/>
            </a:ext>
          </a:extLst>
        </xdr:cNvPr>
        <xdr:cNvCxnSpPr/>
      </xdr:nvCxnSpPr>
      <xdr:spPr>
        <a:xfrm>
          <a:off x="16230600" y="5244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16104</xdr:rowOff>
    </xdr:from>
    <xdr:to>
      <xdr:col>85</xdr:col>
      <xdr:colOff>127000</xdr:colOff>
      <xdr:row>37</xdr:row>
      <xdr:rowOff>42564</xdr:rowOff>
    </xdr:to>
    <xdr:cxnSp macro="">
      <xdr:nvCxnSpPr>
        <xdr:cNvPr id="515" name="直線コネクタ 514">
          <a:extLst>
            <a:ext uri="{FF2B5EF4-FFF2-40B4-BE49-F238E27FC236}">
              <a16:creationId xmlns:a16="http://schemas.microsoft.com/office/drawing/2014/main" id="{1471348C-C2BF-4006-8B7E-687BCB62874D}"/>
            </a:ext>
          </a:extLst>
        </xdr:cNvPr>
        <xdr:cNvCxnSpPr/>
      </xdr:nvCxnSpPr>
      <xdr:spPr>
        <a:xfrm>
          <a:off x="15481300" y="6359754"/>
          <a:ext cx="838200" cy="26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54875</xdr:rowOff>
    </xdr:from>
    <xdr:ext cx="534377" cy="259045"/>
    <xdr:sp macro="" textlink="">
      <xdr:nvSpPr>
        <xdr:cNvPr id="516" name="消防費平均値テキスト">
          <a:extLst>
            <a:ext uri="{FF2B5EF4-FFF2-40B4-BE49-F238E27FC236}">
              <a16:creationId xmlns:a16="http://schemas.microsoft.com/office/drawing/2014/main" id="{7341CEBB-82CE-41C1-A138-9A871EC7C708}"/>
            </a:ext>
          </a:extLst>
        </xdr:cNvPr>
        <xdr:cNvSpPr txBox="1"/>
      </xdr:nvSpPr>
      <xdr:spPr>
        <a:xfrm>
          <a:off x="16370300" y="60556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31998</xdr:rowOff>
    </xdr:from>
    <xdr:to>
      <xdr:col>85</xdr:col>
      <xdr:colOff>177800</xdr:colOff>
      <xdr:row>36</xdr:row>
      <xdr:rowOff>133598</xdr:rowOff>
    </xdr:to>
    <xdr:sp macro="" textlink="">
      <xdr:nvSpPr>
        <xdr:cNvPr id="517" name="フローチャート: 判断 516">
          <a:extLst>
            <a:ext uri="{FF2B5EF4-FFF2-40B4-BE49-F238E27FC236}">
              <a16:creationId xmlns:a16="http://schemas.microsoft.com/office/drawing/2014/main" id="{D4C032E3-7873-4B7E-8261-124C0D38A265}"/>
            </a:ext>
          </a:extLst>
        </xdr:cNvPr>
        <xdr:cNvSpPr/>
      </xdr:nvSpPr>
      <xdr:spPr>
        <a:xfrm>
          <a:off x="16268700" y="6204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16104</xdr:rowOff>
    </xdr:from>
    <xdr:to>
      <xdr:col>81</xdr:col>
      <xdr:colOff>50800</xdr:colOff>
      <xdr:row>37</xdr:row>
      <xdr:rowOff>31363</xdr:rowOff>
    </xdr:to>
    <xdr:cxnSp macro="">
      <xdr:nvCxnSpPr>
        <xdr:cNvPr id="518" name="直線コネクタ 517">
          <a:extLst>
            <a:ext uri="{FF2B5EF4-FFF2-40B4-BE49-F238E27FC236}">
              <a16:creationId xmlns:a16="http://schemas.microsoft.com/office/drawing/2014/main" id="{8C895330-60E7-469F-BC3B-5CBE98F14C25}"/>
            </a:ext>
          </a:extLst>
        </xdr:cNvPr>
        <xdr:cNvCxnSpPr/>
      </xdr:nvCxnSpPr>
      <xdr:spPr>
        <a:xfrm flipV="1">
          <a:off x="14592300" y="6359754"/>
          <a:ext cx="889000" cy="15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3118</xdr:rowOff>
    </xdr:from>
    <xdr:to>
      <xdr:col>81</xdr:col>
      <xdr:colOff>101600</xdr:colOff>
      <xdr:row>36</xdr:row>
      <xdr:rowOff>104718</xdr:rowOff>
    </xdr:to>
    <xdr:sp macro="" textlink="">
      <xdr:nvSpPr>
        <xdr:cNvPr id="519" name="フローチャート: 判断 518">
          <a:extLst>
            <a:ext uri="{FF2B5EF4-FFF2-40B4-BE49-F238E27FC236}">
              <a16:creationId xmlns:a16="http://schemas.microsoft.com/office/drawing/2014/main" id="{092942A9-1759-4296-B415-10FBE5D3F7F8}"/>
            </a:ext>
          </a:extLst>
        </xdr:cNvPr>
        <xdr:cNvSpPr/>
      </xdr:nvSpPr>
      <xdr:spPr>
        <a:xfrm>
          <a:off x="15430500" y="6175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121245</xdr:rowOff>
    </xdr:from>
    <xdr:ext cx="534377" cy="259045"/>
    <xdr:sp macro="" textlink="">
      <xdr:nvSpPr>
        <xdr:cNvPr id="520" name="テキスト ボックス 519">
          <a:extLst>
            <a:ext uri="{FF2B5EF4-FFF2-40B4-BE49-F238E27FC236}">
              <a16:creationId xmlns:a16="http://schemas.microsoft.com/office/drawing/2014/main" id="{FD9364D2-2F18-4B13-ABFE-3EF82B6826D9}"/>
            </a:ext>
          </a:extLst>
        </xdr:cNvPr>
        <xdr:cNvSpPr txBox="1"/>
      </xdr:nvSpPr>
      <xdr:spPr>
        <a:xfrm>
          <a:off x="15214111" y="5950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31363</xdr:rowOff>
    </xdr:from>
    <xdr:to>
      <xdr:col>76</xdr:col>
      <xdr:colOff>114300</xdr:colOff>
      <xdr:row>37</xdr:row>
      <xdr:rowOff>52203</xdr:rowOff>
    </xdr:to>
    <xdr:cxnSp macro="">
      <xdr:nvCxnSpPr>
        <xdr:cNvPr id="521" name="直線コネクタ 520">
          <a:extLst>
            <a:ext uri="{FF2B5EF4-FFF2-40B4-BE49-F238E27FC236}">
              <a16:creationId xmlns:a16="http://schemas.microsoft.com/office/drawing/2014/main" id="{4D7D65B4-FB96-48AF-AE9E-C15F6520E766}"/>
            </a:ext>
          </a:extLst>
        </xdr:cNvPr>
        <xdr:cNvCxnSpPr/>
      </xdr:nvCxnSpPr>
      <xdr:spPr>
        <a:xfrm flipV="1">
          <a:off x="13703300" y="6375013"/>
          <a:ext cx="889000" cy="20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20853</xdr:rowOff>
    </xdr:from>
    <xdr:to>
      <xdr:col>76</xdr:col>
      <xdr:colOff>165100</xdr:colOff>
      <xdr:row>36</xdr:row>
      <xdr:rowOff>122453</xdr:rowOff>
    </xdr:to>
    <xdr:sp macro="" textlink="">
      <xdr:nvSpPr>
        <xdr:cNvPr id="522" name="フローチャート: 判断 521">
          <a:extLst>
            <a:ext uri="{FF2B5EF4-FFF2-40B4-BE49-F238E27FC236}">
              <a16:creationId xmlns:a16="http://schemas.microsoft.com/office/drawing/2014/main" id="{09F6265F-B86C-48D7-8392-29E9E78EA194}"/>
            </a:ext>
          </a:extLst>
        </xdr:cNvPr>
        <xdr:cNvSpPr/>
      </xdr:nvSpPr>
      <xdr:spPr>
        <a:xfrm>
          <a:off x="14541500" y="6193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138980</xdr:rowOff>
    </xdr:from>
    <xdr:ext cx="534377" cy="259045"/>
    <xdr:sp macro="" textlink="">
      <xdr:nvSpPr>
        <xdr:cNvPr id="523" name="テキスト ボックス 522">
          <a:extLst>
            <a:ext uri="{FF2B5EF4-FFF2-40B4-BE49-F238E27FC236}">
              <a16:creationId xmlns:a16="http://schemas.microsoft.com/office/drawing/2014/main" id="{5ABE9EBF-6F77-4708-B746-9F32630C4B0B}"/>
            </a:ext>
          </a:extLst>
        </xdr:cNvPr>
        <xdr:cNvSpPr txBox="1"/>
      </xdr:nvSpPr>
      <xdr:spPr>
        <a:xfrm>
          <a:off x="14325111" y="5968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158178</xdr:rowOff>
    </xdr:from>
    <xdr:to>
      <xdr:col>71</xdr:col>
      <xdr:colOff>177800</xdr:colOff>
      <xdr:row>37</xdr:row>
      <xdr:rowOff>52203</xdr:rowOff>
    </xdr:to>
    <xdr:cxnSp macro="">
      <xdr:nvCxnSpPr>
        <xdr:cNvPr id="524" name="直線コネクタ 523">
          <a:extLst>
            <a:ext uri="{FF2B5EF4-FFF2-40B4-BE49-F238E27FC236}">
              <a16:creationId xmlns:a16="http://schemas.microsoft.com/office/drawing/2014/main" id="{C9B5E2B7-7C73-4615-BE4A-62E11F33AFA8}"/>
            </a:ext>
          </a:extLst>
        </xdr:cNvPr>
        <xdr:cNvCxnSpPr/>
      </xdr:nvCxnSpPr>
      <xdr:spPr>
        <a:xfrm>
          <a:off x="12814300" y="6330378"/>
          <a:ext cx="889000" cy="65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43256</xdr:rowOff>
    </xdr:from>
    <xdr:to>
      <xdr:col>72</xdr:col>
      <xdr:colOff>38100</xdr:colOff>
      <xdr:row>36</xdr:row>
      <xdr:rowOff>144856</xdr:rowOff>
    </xdr:to>
    <xdr:sp macro="" textlink="">
      <xdr:nvSpPr>
        <xdr:cNvPr id="525" name="フローチャート: 判断 524">
          <a:extLst>
            <a:ext uri="{FF2B5EF4-FFF2-40B4-BE49-F238E27FC236}">
              <a16:creationId xmlns:a16="http://schemas.microsoft.com/office/drawing/2014/main" id="{2C1B5297-7416-4783-B581-15182201CF83}"/>
            </a:ext>
          </a:extLst>
        </xdr:cNvPr>
        <xdr:cNvSpPr/>
      </xdr:nvSpPr>
      <xdr:spPr>
        <a:xfrm>
          <a:off x="13652500" y="6215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161383</xdr:rowOff>
    </xdr:from>
    <xdr:ext cx="534377" cy="259045"/>
    <xdr:sp macro="" textlink="">
      <xdr:nvSpPr>
        <xdr:cNvPr id="526" name="テキスト ボックス 525">
          <a:extLst>
            <a:ext uri="{FF2B5EF4-FFF2-40B4-BE49-F238E27FC236}">
              <a16:creationId xmlns:a16="http://schemas.microsoft.com/office/drawing/2014/main" id="{8493EFD4-7DD2-4404-A859-22D6634FCCE0}"/>
            </a:ext>
          </a:extLst>
        </xdr:cNvPr>
        <xdr:cNvSpPr txBox="1"/>
      </xdr:nvSpPr>
      <xdr:spPr>
        <a:xfrm>
          <a:off x="13436111" y="5990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137668</xdr:rowOff>
    </xdr:from>
    <xdr:to>
      <xdr:col>67</xdr:col>
      <xdr:colOff>101600</xdr:colOff>
      <xdr:row>36</xdr:row>
      <xdr:rowOff>67818</xdr:rowOff>
    </xdr:to>
    <xdr:sp macro="" textlink="">
      <xdr:nvSpPr>
        <xdr:cNvPr id="527" name="フローチャート: 判断 526">
          <a:extLst>
            <a:ext uri="{FF2B5EF4-FFF2-40B4-BE49-F238E27FC236}">
              <a16:creationId xmlns:a16="http://schemas.microsoft.com/office/drawing/2014/main" id="{CC406E48-FF44-4699-855F-B208624D2C55}"/>
            </a:ext>
          </a:extLst>
        </xdr:cNvPr>
        <xdr:cNvSpPr/>
      </xdr:nvSpPr>
      <xdr:spPr>
        <a:xfrm>
          <a:off x="12763500" y="6138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84345</xdr:rowOff>
    </xdr:from>
    <xdr:ext cx="534377" cy="259045"/>
    <xdr:sp macro="" textlink="">
      <xdr:nvSpPr>
        <xdr:cNvPr id="528" name="テキスト ボックス 527">
          <a:extLst>
            <a:ext uri="{FF2B5EF4-FFF2-40B4-BE49-F238E27FC236}">
              <a16:creationId xmlns:a16="http://schemas.microsoft.com/office/drawing/2014/main" id="{C7A37E13-49C5-45A2-B014-694B97243FE3}"/>
            </a:ext>
          </a:extLst>
        </xdr:cNvPr>
        <xdr:cNvSpPr txBox="1"/>
      </xdr:nvSpPr>
      <xdr:spPr>
        <a:xfrm>
          <a:off x="12547111" y="5913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A515B27-8C61-4685-BCA8-98D4FF4B88EA}"/>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8C417699-00CA-41BE-AEF4-E17CC3711FF8}"/>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2BB412AF-CC76-43C6-AB14-DBC5CED64452}"/>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B12097C-1BD4-4030-B177-AFD4579CF47D}"/>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12ED739E-2612-4D24-9F82-2998A2DBCB94}"/>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163214</xdr:rowOff>
    </xdr:from>
    <xdr:to>
      <xdr:col>85</xdr:col>
      <xdr:colOff>177800</xdr:colOff>
      <xdr:row>37</xdr:row>
      <xdr:rowOff>93364</xdr:rowOff>
    </xdr:to>
    <xdr:sp macro="" textlink="">
      <xdr:nvSpPr>
        <xdr:cNvPr id="534" name="楕円 533">
          <a:extLst>
            <a:ext uri="{FF2B5EF4-FFF2-40B4-BE49-F238E27FC236}">
              <a16:creationId xmlns:a16="http://schemas.microsoft.com/office/drawing/2014/main" id="{D8058495-921F-483A-B2AA-F04ABF72189E}"/>
            </a:ext>
          </a:extLst>
        </xdr:cNvPr>
        <xdr:cNvSpPr/>
      </xdr:nvSpPr>
      <xdr:spPr>
        <a:xfrm>
          <a:off x="16268700" y="6335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78141</xdr:rowOff>
    </xdr:from>
    <xdr:ext cx="534377" cy="259045"/>
    <xdr:sp macro="" textlink="">
      <xdr:nvSpPr>
        <xdr:cNvPr id="535" name="消防費該当値テキスト">
          <a:extLst>
            <a:ext uri="{FF2B5EF4-FFF2-40B4-BE49-F238E27FC236}">
              <a16:creationId xmlns:a16="http://schemas.microsoft.com/office/drawing/2014/main" id="{E8AD91CD-3F50-4DED-A291-B11BBE1E72FF}"/>
            </a:ext>
          </a:extLst>
        </xdr:cNvPr>
        <xdr:cNvSpPr txBox="1"/>
      </xdr:nvSpPr>
      <xdr:spPr>
        <a:xfrm>
          <a:off x="16370300" y="6250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136754</xdr:rowOff>
    </xdr:from>
    <xdr:to>
      <xdr:col>81</xdr:col>
      <xdr:colOff>101600</xdr:colOff>
      <xdr:row>37</xdr:row>
      <xdr:rowOff>66904</xdr:rowOff>
    </xdr:to>
    <xdr:sp macro="" textlink="">
      <xdr:nvSpPr>
        <xdr:cNvPr id="536" name="楕円 535">
          <a:extLst>
            <a:ext uri="{FF2B5EF4-FFF2-40B4-BE49-F238E27FC236}">
              <a16:creationId xmlns:a16="http://schemas.microsoft.com/office/drawing/2014/main" id="{7CB2823D-198A-4C6D-83FA-AF8EDD109C42}"/>
            </a:ext>
          </a:extLst>
        </xdr:cNvPr>
        <xdr:cNvSpPr/>
      </xdr:nvSpPr>
      <xdr:spPr>
        <a:xfrm>
          <a:off x="15430500" y="6308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58031</xdr:rowOff>
    </xdr:from>
    <xdr:ext cx="534377" cy="259045"/>
    <xdr:sp macro="" textlink="">
      <xdr:nvSpPr>
        <xdr:cNvPr id="537" name="テキスト ボックス 536">
          <a:extLst>
            <a:ext uri="{FF2B5EF4-FFF2-40B4-BE49-F238E27FC236}">
              <a16:creationId xmlns:a16="http://schemas.microsoft.com/office/drawing/2014/main" id="{F14E0291-25D6-4442-8A09-BE1719F323EC}"/>
            </a:ext>
          </a:extLst>
        </xdr:cNvPr>
        <xdr:cNvSpPr txBox="1"/>
      </xdr:nvSpPr>
      <xdr:spPr>
        <a:xfrm>
          <a:off x="15214111" y="6401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152013</xdr:rowOff>
    </xdr:from>
    <xdr:to>
      <xdr:col>76</xdr:col>
      <xdr:colOff>165100</xdr:colOff>
      <xdr:row>37</xdr:row>
      <xdr:rowOff>82163</xdr:rowOff>
    </xdr:to>
    <xdr:sp macro="" textlink="">
      <xdr:nvSpPr>
        <xdr:cNvPr id="538" name="楕円 537">
          <a:extLst>
            <a:ext uri="{FF2B5EF4-FFF2-40B4-BE49-F238E27FC236}">
              <a16:creationId xmlns:a16="http://schemas.microsoft.com/office/drawing/2014/main" id="{A101A5B4-7980-4C2C-B639-FA5B86015EBC}"/>
            </a:ext>
          </a:extLst>
        </xdr:cNvPr>
        <xdr:cNvSpPr/>
      </xdr:nvSpPr>
      <xdr:spPr>
        <a:xfrm>
          <a:off x="14541500" y="6324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73290</xdr:rowOff>
    </xdr:from>
    <xdr:ext cx="534377" cy="259045"/>
    <xdr:sp macro="" textlink="">
      <xdr:nvSpPr>
        <xdr:cNvPr id="539" name="テキスト ボックス 538">
          <a:extLst>
            <a:ext uri="{FF2B5EF4-FFF2-40B4-BE49-F238E27FC236}">
              <a16:creationId xmlns:a16="http://schemas.microsoft.com/office/drawing/2014/main" id="{67A42A9A-F713-4669-A45C-429B3B5CA429}"/>
            </a:ext>
          </a:extLst>
        </xdr:cNvPr>
        <xdr:cNvSpPr txBox="1"/>
      </xdr:nvSpPr>
      <xdr:spPr>
        <a:xfrm>
          <a:off x="14325111" y="6416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1403</xdr:rowOff>
    </xdr:from>
    <xdr:to>
      <xdr:col>72</xdr:col>
      <xdr:colOff>38100</xdr:colOff>
      <xdr:row>37</xdr:row>
      <xdr:rowOff>103003</xdr:rowOff>
    </xdr:to>
    <xdr:sp macro="" textlink="">
      <xdr:nvSpPr>
        <xdr:cNvPr id="540" name="楕円 539">
          <a:extLst>
            <a:ext uri="{FF2B5EF4-FFF2-40B4-BE49-F238E27FC236}">
              <a16:creationId xmlns:a16="http://schemas.microsoft.com/office/drawing/2014/main" id="{D1C7079C-2D83-45FB-8675-2AE4F61F9594}"/>
            </a:ext>
          </a:extLst>
        </xdr:cNvPr>
        <xdr:cNvSpPr/>
      </xdr:nvSpPr>
      <xdr:spPr>
        <a:xfrm>
          <a:off x="13652500" y="6345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94130</xdr:rowOff>
    </xdr:from>
    <xdr:ext cx="534377" cy="259045"/>
    <xdr:sp macro="" textlink="">
      <xdr:nvSpPr>
        <xdr:cNvPr id="541" name="テキスト ボックス 540">
          <a:extLst>
            <a:ext uri="{FF2B5EF4-FFF2-40B4-BE49-F238E27FC236}">
              <a16:creationId xmlns:a16="http://schemas.microsoft.com/office/drawing/2014/main" id="{0A19F51D-3862-4203-9829-62028333448E}"/>
            </a:ext>
          </a:extLst>
        </xdr:cNvPr>
        <xdr:cNvSpPr txBox="1"/>
      </xdr:nvSpPr>
      <xdr:spPr>
        <a:xfrm>
          <a:off x="13436111" y="6437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107378</xdr:rowOff>
    </xdr:from>
    <xdr:to>
      <xdr:col>67</xdr:col>
      <xdr:colOff>101600</xdr:colOff>
      <xdr:row>37</xdr:row>
      <xdr:rowOff>37528</xdr:rowOff>
    </xdr:to>
    <xdr:sp macro="" textlink="">
      <xdr:nvSpPr>
        <xdr:cNvPr id="542" name="楕円 541">
          <a:extLst>
            <a:ext uri="{FF2B5EF4-FFF2-40B4-BE49-F238E27FC236}">
              <a16:creationId xmlns:a16="http://schemas.microsoft.com/office/drawing/2014/main" id="{50C46ED2-0BD4-40FD-BA14-A6860DC75F74}"/>
            </a:ext>
          </a:extLst>
        </xdr:cNvPr>
        <xdr:cNvSpPr/>
      </xdr:nvSpPr>
      <xdr:spPr>
        <a:xfrm>
          <a:off x="12763500" y="6279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28655</xdr:rowOff>
    </xdr:from>
    <xdr:ext cx="534377" cy="259045"/>
    <xdr:sp macro="" textlink="">
      <xdr:nvSpPr>
        <xdr:cNvPr id="543" name="テキスト ボックス 542">
          <a:extLst>
            <a:ext uri="{FF2B5EF4-FFF2-40B4-BE49-F238E27FC236}">
              <a16:creationId xmlns:a16="http://schemas.microsoft.com/office/drawing/2014/main" id="{4FF18680-92D1-421A-86F1-D71A05B95A6B}"/>
            </a:ext>
          </a:extLst>
        </xdr:cNvPr>
        <xdr:cNvSpPr txBox="1"/>
      </xdr:nvSpPr>
      <xdr:spPr>
        <a:xfrm>
          <a:off x="12547111" y="6372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4" name="正方形/長方形 543">
          <a:extLst>
            <a:ext uri="{FF2B5EF4-FFF2-40B4-BE49-F238E27FC236}">
              <a16:creationId xmlns:a16="http://schemas.microsoft.com/office/drawing/2014/main" id="{0D18785F-0056-4764-88B1-2B3FC9D4996B}"/>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5" name="正方形/長方形 544">
          <a:extLst>
            <a:ext uri="{FF2B5EF4-FFF2-40B4-BE49-F238E27FC236}">
              <a16:creationId xmlns:a16="http://schemas.microsoft.com/office/drawing/2014/main" id="{E64D5F24-8993-46D2-8ECE-CAAE9C35D284}"/>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6" name="正方形/長方形 545">
          <a:extLst>
            <a:ext uri="{FF2B5EF4-FFF2-40B4-BE49-F238E27FC236}">
              <a16:creationId xmlns:a16="http://schemas.microsoft.com/office/drawing/2014/main" id="{885ABFA9-6C75-4F93-8B29-CFB4418BA3C9}"/>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7" name="正方形/長方形 546">
          <a:extLst>
            <a:ext uri="{FF2B5EF4-FFF2-40B4-BE49-F238E27FC236}">
              <a16:creationId xmlns:a16="http://schemas.microsoft.com/office/drawing/2014/main" id="{CCA724E7-7452-4C42-9311-34554F359C82}"/>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8" name="正方形/長方形 547">
          <a:extLst>
            <a:ext uri="{FF2B5EF4-FFF2-40B4-BE49-F238E27FC236}">
              <a16:creationId xmlns:a16="http://schemas.microsoft.com/office/drawing/2014/main" id="{6C4D0067-7956-4505-9A64-CB0B27111525}"/>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9" name="正方形/長方形 548">
          <a:extLst>
            <a:ext uri="{FF2B5EF4-FFF2-40B4-BE49-F238E27FC236}">
              <a16:creationId xmlns:a16="http://schemas.microsoft.com/office/drawing/2014/main" id="{B404417A-C91B-413D-AA41-4DE4753299BC}"/>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0" name="正方形/長方形 549">
          <a:extLst>
            <a:ext uri="{FF2B5EF4-FFF2-40B4-BE49-F238E27FC236}">
              <a16:creationId xmlns:a16="http://schemas.microsoft.com/office/drawing/2014/main" id="{431C4437-3F9B-4744-8E82-1DB3CCF88A77}"/>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1" name="正方形/長方形 550">
          <a:extLst>
            <a:ext uri="{FF2B5EF4-FFF2-40B4-BE49-F238E27FC236}">
              <a16:creationId xmlns:a16="http://schemas.microsoft.com/office/drawing/2014/main" id="{47669713-59F5-4CDA-8D79-B60F1B82D3A2}"/>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2" name="テキスト ボックス 551">
          <a:extLst>
            <a:ext uri="{FF2B5EF4-FFF2-40B4-BE49-F238E27FC236}">
              <a16:creationId xmlns:a16="http://schemas.microsoft.com/office/drawing/2014/main" id="{2D8F44B3-CFAD-44AE-8116-52CBB427FEC1}"/>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3" name="直線コネクタ 552">
          <a:extLst>
            <a:ext uri="{FF2B5EF4-FFF2-40B4-BE49-F238E27FC236}">
              <a16:creationId xmlns:a16="http://schemas.microsoft.com/office/drawing/2014/main" id="{E46948E1-B230-4092-9436-A4F3E5368AD4}"/>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4" name="テキスト ボックス 553">
          <a:extLst>
            <a:ext uri="{FF2B5EF4-FFF2-40B4-BE49-F238E27FC236}">
              <a16:creationId xmlns:a16="http://schemas.microsoft.com/office/drawing/2014/main" id="{7DCF2616-30FC-4628-8354-E20E432AEAA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5" name="直線コネクタ 554">
          <a:extLst>
            <a:ext uri="{FF2B5EF4-FFF2-40B4-BE49-F238E27FC236}">
              <a16:creationId xmlns:a16="http://schemas.microsoft.com/office/drawing/2014/main" id="{9B5282B0-1B99-46BA-8AF9-E57F6C546CEA}"/>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56" name="テキスト ボックス 555">
          <a:extLst>
            <a:ext uri="{FF2B5EF4-FFF2-40B4-BE49-F238E27FC236}">
              <a16:creationId xmlns:a16="http://schemas.microsoft.com/office/drawing/2014/main" id="{D445EFE4-6DA4-4CDC-8226-821B9A3467B9}"/>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7" name="直線コネクタ 556">
          <a:extLst>
            <a:ext uri="{FF2B5EF4-FFF2-40B4-BE49-F238E27FC236}">
              <a16:creationId xmlns:a16="http://schemas.microsoft.com/office/drawing/2014/main" id="{A41450F0-40D0-4660-9907-3F1AA6745807}"/>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58" name="テキスト ボックス 557">
          <a:extLst>
            <a:ext uri="{FF2B5EF4-FFF2-40B4-BE49-F238E27FC236}">
              <a16:creationId xmlns:a16="http://schemas.microsoft.com/office/drawing/2014/main" id="{429340AD-E7D3-47DB-B12E-FF8009F80584}"/>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59" name="直線コネクタ 558">
          <a:extLst>
            <a:ext uri="{FF2B5EF4-FFF2-40B4-BE49-F238E27FC236}">
              <a16:creationId xmlns:a16="http://schemas.microsoft.com/office/drawing/2014/main" id="{F4EFE173-3AD9-48F8-A3E9-29C44E70A9AA}"/>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0" name="テキスト ボックス 559">
          <a:extLst>
            <a:ext uri="{FF2B5EF4-FFF2-40B4-BE49-F238E27FC236}">
              <a16:creationId xmlns:a16="http://schemas.microsoft.com/office/drawing/2014/main" id="{F5E8442A-0064-47DE-BBFF-9B369D6B2248}"/>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1" name="直線コネクタ 560">
          <a:extLst>
            <a:ext uri="{FF2B5EF4-FFF2-40B4-BE49-F238E27FC236}">
              <a16:creationId xmlns:a16="http://schemas.microsoft.com/office/drawing/2014/main" id="{AE982455-0BD3-4899-9CBB-0115E7C802C3}"/>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2" name="テキスト ボックス 561">
          <a:extLst>
            <a:ext uri="{FF2B5EF4-FFF2-40B4-BE49-F238E27FC236}">
              <a16:creationId xmlns:a16="http://schemas.microsoft.com/office/drawing/2014/main" id="{202EAA4A-3E04-4FED-BA51-811DEF49CE1A}"/>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3" name="直線コネクタ 562">
          <a:extLst>
            <a:ext uri="{FF2B5EF4-FFF2-40B4-BE49-F238E27FC236}">
              <a16:creationId xmlns:a16="http://schemas.microsoft.com/office/drawing/2014/main" id="{9EEFA6CE-B143-4341-ACA3-89E8C0680C8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4" name="テキスト ボックス 563">
          <a:extLst>
            <a:ext uri="{FF2B5EF4-FFF2-40B4-BE49-F238E27FC236}">
              <a16:creationId xmlns:a16="http://schemas.microsoft.com/office/drawing/2014/main" id="{D4FAD82C-048D-4F23-B110-7D8F0A64FE1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442C1E8C-F166-4DAF-B569-A0FCE85366A6}"/>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6" name="テキスト ボックス 565">
          <a:extLst>
            <a:ext uri="{FF2B5EF4-FFF2-40B4-BE49-F238E27FC236}">
              <a16:creationId xmlns:a16="http://schemas.microsoft.com/office/drawing/2014/main" id="{8468AF09-6BB7-4B05-B319-55ED2DE0BCD5}"/>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教育費グラフ枠">
          <a:extLst>
            <a:ext uri="{FF2B5EF4-FFF2-40B4-BE49-F238E27FC236}">
              <a16:creationId xmlns:a16="http://schemas.microsoft.com/office/drawing/2014/main" id="{915E1695-A76A-4547-8AA6-D77226A4F28F}"/>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110198</xdr:rowOff>
    </xdr:from>
    <xdr:to>
      <xdr:col>85</xdr:col>
      <xdr:colOff>126364</xdr:colOff>
      <xdr:row>58</xdr:row>
      <xdr:rowOff>165836</xdr:rowOff>
    </xdr:to>
    <xdr:cxnSp macro="">
      <xdr:nvCxnSpPr>
        <xdr:cNvPr id="568" name="直線コネクタ 567">
          <a:extLst>
            <a:ext uri="{FF2B5EF4-FFF2-40B4-BE49-F238E27FC236}">
              <a16:creationId xmlns:a16="http://schemas.microsoft.com/office/drawing/2014/main" id="{83F94019-4941-454A-B984-3FDDF08063EA}"/>
            </a:ext>
          </a:extLst>
        </xdr:cNvPr>
        <xdr:cNvCxnSpPr/>
      </xdr:nvCxnSpPr>
      <xdr:spPr>
        <a:xfrm flipV="1">
          <a:off x="16317595" y="8682698"/>
          <a:ext cx="1269" cy="14272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169663</xdr:rowOff>
    </xdr:from>
    <xdr:ext cx="534377" cy="259045"/>
    <xdr:sp macro="" textlink="">
      <xdr:nvSpPr>
        <xdr:cNvPr id="569" name="教育費最小値テキスト">
          <a:extLst>
            <a:ext uri="{FF2B5EF4-FFF2-40B4-BE49-F238E27FC236}">
              <a16:creationId xmlns:a16="http://schemas.microsoft.com/office/drawing/2014/main" id="{6489600F-EDC1-42BC-8D4A-FA5A76669956}"/>
            </a:ext>
          </a:extLst>
        </xdr:cNvPr>
        <xdr:cNvSpPr txBox="1"/>
      </xdr:nvSpPr>
      <xdr:spPr>
        <a:xfrm>
          <a:off x="16370300" y="10113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165836</xdr:rowOff>
    </xdr:from>
    <xdr:to>
      <xdr:col>86</xdr:col>
      <xdr:colOff>25400</xdr:colOff>
      <xdr:row>58</xdr:row>
      <xdr:rowOff>165836</xdr:rowOff>
    </xdr:to>
    <xdr:cxnSp macro="">
      <xdr:nvCxnSpPr>
        <xdr:cNvPr id="570" name="直線コネクタ 569">
          <a:extLst>
            <a:ext uri="{FF2B5EF4-FFF2-40B4-BE49-F238E27FC236}">
              <a16:creationId xmlns:a16="http://schemas.microsoft.com/office/drawing/2014/main" id="{02C07E9C-9588-416A-8B90-543C94982CD3}"/>
            </a:ext>
          </a:extLst>
        </xdr:cNvPr>
        <xdr:cNvCxnSpPr/>
      </xdr:nvCxnSpPr>
      <xdr:spPr>
        <a:xfrm>
          <a:off x="16230600" y="101099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56875</xdr:rowOff>
    </xdr:from>
    <xdr:ext cx="599010" cy="259045"/>
    <xdr:sp macro="" textlink="">
      <xdr:nvSpPr>
        <xdr:cNvPr id="571" name="教育費最大値テキスト">
          <a:extLst>
            <a:ext uri="{FF2B5EF4-FFF2-40B4-BE49-F238E27FC236}">
              <a16:creationId xmlns:a16="http://schemas.microsoft.com/office/drawing/2014/main" id="{166F82E0-64D5-4F8A-91D0-763BD9EE37BE}"/>
            </a:ext>
          </a:extLst>
        </xdr:cNvPr>
        <xdr:cNvSpPr txBox="1"/>
      </xdr:nvSpPr>
      <xdr:spPr>
        <a:xfrm>
          <a:off x="16370300" y="84579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146,323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110198</xdr:rowOff>
    </xdr:from>
    <xdr:to>
      <xdr:col>86</xdr:col>
      <xdr:colOff>25400</xdr:colOff>
      <xdr:row>50</xdr:row>
      <xdr:rowOff>110198</xdr:rowOff>
    </xdr:to>
    <xdr:cxnSp macro="">
      <xdr:nvCxnSpPr>
        <xdr:cNvPr id="572" name="直線コネクタ 571">
          <a:extLst>
            <a:ext uri="{FF2B5EF4-FFF2-40B4-BE49-F238E27FC236}">
              <a16:creationId xmlns:a16="http://schemas.microsoft.com/office/drawing/2014/main" id="{FCC40FC5-B1C9-4554-92BC-CF9EAFB61579}"/>
            </a:ext>
          </a:extLst>
        </xdr:cNvPr>
        <xdr:cNvCxnSpPr/>
      </xdr:nvCxnSpPr>
      <xdr:spPr>
        <a:xfrm>
          <a:off x="16230600" y="86826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161760</xdr:rowOff>
    </xdr:from>
    <xdr:to>
      <xdr:col>85</xdr:col>
      <xdr:colOff>127000</xdr:colOff>
      <xdr:row>57</xdr:row>
      <xdr:rowOff>163233</xdr:rowOff>
    </xdr:to>
    <xdr:cxnSp macro="">
      <xdr:nvCxnSpPr>
        <xdr:cNvPr id="573" name="直線コネクタ 572">
          <a:extLst>
            <a:ext uri="{FF2B5EF4-FFF2-40B4-BE49-F238E27FC236}">
              <a16:creationId xmlns:a16="http://schemas.microsoft.com/office/drawing/2014/main" id="{1DD65186-858D-4598-8944-178091C91C71}"/>
            </a:ext>
          </a:extLst>
        </xdr:cNvPr>
        <xdr:cNvCxnSpPr/>
      </xdr:nvCxnSpPr>
      <xdr:spPr>
        <a:xfrm>
          <a:off x="15481300" y="9934410"/>
          <a:ext cx="838200" cy="1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129519</xdr:rowOff>
    </xdr:from>
    <xdr:ext cx="534377" cy="259045"/>
    <xdr:sp macro="" textlink="">
      <xdr:nvSpPr>
        <xdr:cNvPr id="574" name="教育費平均値テキスト">
          <a:extLst>
            <a:ext uri="{FF2B5EF4-FFF2-40B4-BE49-F238E27FC236}">
              <a16:creationId xmlns:a16="http://schemas.microsoft.com/office/drawing/2014/main" id="{E501D3B3-56BC-40B8-90EE-F58DFF9C6D58}"/>
            </a:ext>
          </a:extLst>
        </xdr:cNvPr>
        <xdr:cNvSpPr txBox="1"/>
      </xdr:nvSpPr>
      <xdr:spPr>
        <a:xfrm>
          <a:off x="16370300" y="95592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106642</xdr:rowOff>
    </xdr:from>
    <xdr:to>
      <xdr:col>85</xdr:col>
      <xdr:colOff>177800</xdr:colOff>
      <xdr:row>57</xdr:row>
      <xdr:rowOff>36792</xdr:rowOff>
    </xdr:to>
    <xdr:sp macro="" textlink="">
      <xdr:nvSpPr>
        <xdr:cNvPr id="575" name="フローチャート: 判断 574">
          <a:extLst>
            <a:ext uri="{FF2B5EF4-FFF2-40B4-BE49-F238E27FC236}">
              <a16:creationId xmlns:a16="http://schemas.microsoft.com/office/drawing/2014/main" id="{A0D7661E-751D-49D2-8C53-A8F5911781E4}"/>
            </a:ext>
          </a:extLst>
        </xdr:cNvPr>
        <xdr:cNvSpPr/>
      </xdr:nvSpPr>
      <xdr:spPr>
        <a:xfrm>
          <a:off x="16268700" y="9707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161760</xdr:rowOff>
    </xdr:from>
    <xdr:to>
      <xdr:col>81</xdr:col>
      <xdr:colOff>50800</xdr:colOff>
      <xdr:row>58</xdr:row>
      <xdr:rowOff>279</xdr:rowOff>
    </xdr:to>
    <xdr:cxnSp macro="">
      <xdr:nvCxnSpPr>
        <xdr:cNvPr id="576" name="直線コネクタ 575">
          <a:extLst>
            <a:ext uri="{FF2B5EF4-FFF2-40B4-BE49-F238E27FC236}">
              <a16:creationId xmlns:a16="http://schemas.microsoft.com/office/drawing/2014/main" id="{A3C31EF8-49CE-4C62-9E11-29DD7645AF92}"/>
            </a:ext>
          </a:extLst>
        </xdr:cNvPr>
        <xdr:cNvCxnSpPr/>
      </xdr:nvCxnSpPr>
      <xdr:spPr>
        <a:xfrm flipV="1">
          <a:off x="14592300" y="9934410"/>
          <a:ext cx="889000" cy="9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160300</xdr:rowOff>
    </xdr:from>
    <xdr:to>
      <xdr:col>81</xdr:col>
      <xdr:colOff>101600</xdr:colOff>
      <xdr:row>57</xdr:row>
      <xdr:rowOff>90450</xdr:rowOff>
    </xdr:to>
    <xdr:sp macro="" textlink="">
      <xdr:nvSpPr>
        <xdr:cNvPr id="577" name="フローチャート: 判断 576">
          <a:extLst>
            <a:ext uri="{FF2B5EF4-FFF2-40B4-BE49-F238E27FC236}">
              <a16:creationId xmlns:a16="http://schemas.microsoft.com/office/drawing/2014/main" id="{6B41E6DC-6A19-452C-9BC2-14BB0CE95ED5}"/>
            </a:ext>
          </a:extLst>
        </xdr:cNvPr>
        <xdr:cNvSpPr/>
      </xdr:nvSpPr>
      <xdr:spPr>
        <a:xfrm>
          <a:off x="15430500" y="976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106977</xdr:rowOff>
    </xdr:from>
    <xdr:ext cx="534377" cy="259045"/>
    <xdr:sp macro="" textlink="">
      <xdr:nvSpPr>
        <xdr:cNvPr id="578" name="テキスト ボックス 577">
          <a:extLst>
            <a:ext uri="{FF2B5EF4-FFF2-40B4-BE49-F238E27FC236}">
              <a16:creationId xmlns:a16="http://schemas.microsoft.com/office/drawing/2014/main" id="{C3736F23-1225-4BD0-8FB0-D42F905B0AD1}"/>
            </a:ext>
          </a:extLst>
        </xdr:cNvPr>
        <xdr:cNvSpPr txBox="1"/>
      </xdr:nvSpPr>
      <xdr:spPr>
        <a:xfrm>
          <a:off x="15214111" y="9536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99416</xdr:rowOff>
    </xdr:from>
    <xdr:to>
      <xdr:col>76</xdr:col>
      <xdr:colOff>114300</xdr:colOff>
      <xdr:row>58</xdr:row>
      <xdr:rowOff>279</xdr:rowOff>
    </xdr:to>
    <xdr:cxnSp macro="">
      <xdr:nvCxnSpPr>
        <xdr:cNvPr id="579" name="直線コネクタ 578">
          <a:extLst>
            <a:ext uri="{FF2B5EF4-FFF2-40B4-BE49-F238E27FC236}">
              <a16:creationId xmlns:a16="http://schemas.microsoft.com/office/drawing/2014/main" id="{22345C8A-C678-412B-BDE8-617E53F0CBAF}"/>
            </a:ext>
          </a:extLst>
        </xdr:cNvPr>
        <xdr:cNvCxnSpPr/>
      </xdr:nvCxnSpPr>
      <xdr:spPr>
        <a:xfrm>
          <a:off x="13703300" y="9700616"/>
          <a:ext cx="889000" cy="243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109715</xdr:rowOff>
    </xdr:from>
    <xdr:to>
      <xdr:col>76</xdr:col>
      <xdr:colOff>165100</xdr:colOff>
      <xdr:row>57</xdr:row>
      <xdr:rowOff>39865</xdr:rowOff>
    </xdr:to>
    <xdr:sp macro="" textlink="">
      <xdr:nvSpPr>
        <xdr:cNvPr id="580" name="フローチャート: 判断 579">
          <a:extLst>
            <a:ext uri="{FF2B5EF4-FFF2-40B4-BE49-F238E27FC236}">
              <a16:creationId xmlns:a16="http://schemas.microsoft.com/office/drawing/2014/main" id="{6006689C-840D-458C-BB80-0C8311C449C8}"/>
            </a:ext>
          </a:extLst>
        </xdr:cNvPr>
        <xdr:cNvSpPr/>
      </xdr:nvSpPr>
      <xdr:spPr>
        <a:xfrm>
          <a:off x="14541500" y="9710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56392</xdr:rowOff>
    </xdr:from>
    <xdr:ext cx="534377" cy="259045"/>
    <xdr:sp macro="" textlink="">
      <xdr:nvSpPr>
        <xdr:cNvPr id="581" name="テキスト ボックス 580">
          <a:extLst>
            <a:ext uri="{FF2B5EF4-FFF2-40B4-BE49-F238E27FC236}">
              <a16:creationId xmlns:a16="http://schemas.microsoft.com/office/drawing/2014/main" id="{42CCCDC1-B4B6-4446-9766-03245306E3C0}"/>
            </a:ext>
          </a:extLst>
        </xdr:cNvPr>
        <xdr:cNvSpPr txBox="1"/>
      </xdr:nvSpPr>
      <xdr:spPr>
        <a:xfrm>
          <a:off x="14325111" y="9486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99416</xdr:rowOff>
    </xdr:from>
    <xdr:to>
      <xdr:col>71</xdr:col>
      <xdr:colOff>177800</xdr:colOff>
      <xdr:row>57</xdr:row>
      <xdr:rowOff>110198</xdr:rowOff>
    </xdr:to>
    <xdr:cxnSp macro="">
      <xdr:nvCxnSpPr>
        <xdr:cNvPr id="582" name="直線コネクタ 581">
          <a:extLst>
            <a:ext uri="{FF2B5EF4-FFF2-40B4-BE49-F238E27FC236}">
              <a16:creationId xmlns:a16="http://schemas.microsoft.com/office/drawing/2014/main" id="{8F46A53D-625E-4A2F-B948-70813F768C5E}"/>
            </a:ext>
          </a:extLst>
        </xdr:cNvPr>
        <xdr:cNvCxnSpPr/>
      </xdr:nvCxnSpPr>
      <xdr:spPr>
        <a:xfrm flipV="1">
          <a:off x="12814300" y="9700616"/>
          <a:ext cx="889000" cy="182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68428</xdr:rowOff>
    </xdr:from>
    <xdr:to>
      <xdr:col>72</xdr:col>
      <xdr:colOff>38100</xdr:colOff>
      <xdr:row>56</xdr:row>
      <xdr:rowOff>170028</xdr:rowOff>
    </xdr:to>
    <xdr:sp macro="" textlink="">
      <xdr:nvSpPr>
        <xdr:cNvPr id="583" name="フローチャート: 判断 582">
          <a:extLst>
            <a:ext uri="{FF2B5EF4-FFF2-40B4-BE49-F238E27FC236}">
              <a16:creationId xmlns:a16="http://schemas.microsoft.com/office/drawing/2014/main" id="{694EC8B9-D043-45A3-BC68-5742D1E67F3E}"/>
            </a:ext>
          </a:extLst>
        </xdr:cNvPr>
        <xdr:cNvSpPr/>
      </xdr:nvSpPr>
      <xdr:spPr>
        <a:xfrm>
          <a:off x="13652500" y="9669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161155</xdr:rowOff>
    </xdr:from>
    <xdr:ext cx="534377" cy="259045"/>
    <xdr:sp macro="" textlink="">
      <xdr:nvSpPr>
        <xdr:cNvPr id="584" name="テキスト ボックス 583">
          <a:extLst>
            <a:ext uri="{FF2B5EF4-FFF2-40B4-BE49-F238E27FC236}">
              <a16:creationId xmlns:a16="http://schemas.microsoft.com/office/drawing/2014/main" id="{6FCEA4C1-2EA5-408F-AC60-4DCF9A4768B6}"/>
            </a:ext>
          </a:extLst>
        </xdr:cNvPr>
        <xdr:cNvSpPr txBox="1"/>
      </xdr:nvSpPr>
      <xdr:spPr>
        <a:xfrm>
          <a:off x="13436111" y="9762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100609</xdr:rowOff>
    </xdr:from>
    <xdr:to>
      <xdr:col>67</xdr:col>
      <xdr:colOff>101600</xdr:colOff>
      <xdr:row>57</xdr:row>
      <xdr:rowOff>30759</xdr:rowOff>
    </xdr:to>
    <xdr:sp macro="" textlink="">
      <xdr:nvSpPr>
        <xdr:cNvPr id="585" name="フローチャート: 判断 584">
          <a:extLst>
            <a:ext uri="{FF2B5EF4-FFF2-40B4-BE49-F238E27FC236}">
              <a16:creationId xmlns:a16="http://schemas.microsoft.com/office/drawing/2014/main" id="{AC69D430-8D4D-471A-90E6-E476885FCEA0}"/>
            </a:ext>
          </a:extLst>
        </xdr:cNvPr>
        <xdr:cNvSpPr/>
      </xdr:nvSpPr>
      <xdr:spPr>
        <a:xfrm>
          <a:off x="12763500" y="970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47286</xdr:rowOff>
    </xdr:from>
    <xdr:ext cx="534377" cy="259045"/>
    <xdr:sp macro="" textlink="">
      <xdr:nvSpPr>
        <xdr:cNvPr id="586" name="テキスト ボックス 585">
          <a:extLst>
            <a:ext uri="{FF2B5EF4-FFF2-40B4-BE49-F238E27FC236}">
              <a16:creationId xmlns:a16="http://schemas.microsoft.com/office/drawing/2014/main" id="{35848A01-0C2D-4B02-B7A3-14DFEBA54F11}"/>
            </a:ext>
          </a:extLst>
        </xdr:cNvPr>
        <xdr:cNvSpPr txBox="1"/>
      </xdr:nvSpPr>
      <xdr:spPr>
        <a:xfrm>
          <a:off x="12547111" y="9477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A2E2741F-B287-435F-8734-A8B9E380B70E}"/>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578BA013-2A98-4346-833F-C9FBCF065751}"/>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63EA38EE-F5C0-467F-B171-5FED396DC31B}"/>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5201960B-4409-4FC4-9971-56B66E368A24}"/>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B705C8CA-8E98-40BA-9701-CA5A670C00A9}"/>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112433</xdr:rowOff>
    </xdr:from>
    <xdr:to>
      <xdr:col>85</xdr:col>
      <xdr:colOff>177800</xdr:colOff>
      <xdr:row>58</xdr:row>
      <xdr:rowOff>42583</xdr:rowOff>
    </xdr:to>
    <xdr:sp macro="" textlink="">
      <xdr:nvSpPr>
        <xdr:cNvPr id="592" name="楕円 591">
          <a:extLst>
            <a:ext uri="{FF2B5EF4-FFF2-40B4-BE49-F238E27FC236}">
              <a16:creationId xmlns:a16="http://schemas.microsoft.com/office/drawing/2014/main" id="{04DB6588-5A79-4727-8C95-70BECF0DAF30}"/>
            </a:ext>
          </a:extLst>
        </xdr:cNvPr>
        <xdr:cNvSpPr/>
      </xdr:nvSpPr>
      <xdr:spPr>
        <a:xfrm>
          <a:off x="16268700" y="9885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90860</xdr:rowOff>
    </xdr:from>
    <xdr:ext cx="534377" cy="259045"/>
    <xdr:sp macro="" textlink="">
      <xdr:nvSpPr>
        <xdr:cNvPr id="593" name="教育費該当値テキスト">
          <a:extLst>
            <a:ext uri="{FF2B5EF4-FFF2-40B4-BE49-F238E27FC236}">
              <a16:creationId xmlns:a16="http://schemas.microsoft.com/office/drawing/2014/main" id="{E6572639-D5D9-426C-A3EB-22D952F18A9E}"/>
            </a:ext>
          </a:extLst>
        </xdr:cNvPr>
        <xdr:cNvSpPr txBox="1"/>
      </xdr:nvSpPr>
      <xdr:spPr>
        <a:xfrm>
          <a:off x="16370300" y="9863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110960</xdr:rowOff>
    </xdr:from>
    <xdr:to>
      <xdr:col>81</xdr:col>
      <xdr:colOff>101600</xdr:colOff>
      <xdr:row>58</xdr:row>
      <xdr:rowOff>41110</xdr:rowOff>
    </xdr:to>
    <xdr:sp macro="" textlink="">
      <xdr:nvSpPr>
        <xdr:cNvPr id="594" name="楕円 593">
          <a:extLst>
            <a:ext uri="{FF2B5EF4-FFF2-40B4-BE49-F238E27FC236}">
              <a16:creationId xmlns:a16="http://schemas.microsoft.com/office/drawing/2014/main" id="{34D091DA-8912-4253-A122-38F63BBB7B7D}"/>
            </a:ext>
          </a:extLst>
        </xdr:cNvPr>
        <xdr:cNvSpPr/>
      </xdr:nvSpPr>
      <xdr:spPr>
        <a:xfrm>
          <a:off x="15430500" y="9883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32237</xdr:rowOff>
    </xdr:from>
    <xdr:ext cx="534377" cy="259045"/>
    <xdr:sp macro="" textlink="">
      <xdr:nvSpPr>
        <xdr:cNvPr id="595" name="テキスト ボックス 594">
          <a:extLst>
            <a:ext uri="{FF2B5EF4-FFF2-40B4-BE49-F238E27FC236}">
              <a16:creationId xmlns:a16="http://schemas.microsoft.com/office/drawing/2014/main" id="{F747D288-B319-4907-99E4-D9323997972D}"/>
            </a:ext>
          </a:extLst>
        </xdr:cNvPr>
        <xdr:cNvSpPr txBox="1"/>
      </xdr:nvSpPr>
      <xdr:spPr>
        <a:xfrm>
          <a:off x="15214111" y="9976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120929</xdr:rowOff>
    </xdr:from>
    <xdr:to>
      <xdr:col>76</xdr:col>
      <xdr:colOff>165100</xdr:colOff>
      <xdr:row>58</xdr:row>
      <xdr:rowOff>51079</xdr:rowOff>
    </xdr:to>
    <xdr:sp macro="" textlink="">
      <xdr:nvSpPr>
        <xdr:cNvPr id="596" name="楕円 595">
          <a:extLst>
            <a:ext uri="{FF2B5EF4-FFF2-40B4-BE49-F238E27FC236}">
              <a16:creationId xmlns:a16="http://schemas.microsoft.com/office/drawing/2014/main" id="{EF22DA02-0BE1-4D78-A131-95AB9D770DF1}"/>
            </a:ext>
          </a:extLst>
        </xdr:cNvPr>
        <xdr:cNvSpPr/>
      </xdr:nvSpPr>
      <xdr:spPr>
        <a:xfrm>
          <a:off x="14541500" y="9893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42206</xdr:rowOff>
    </xdr:from>
    <xdr:ext cx="534377" cy="259045"/>
    <xdr:sp macro="" textlink="">
      <xdr:nvSpPr>
        <xdr:cNvPr id="597" name="テキスト ボックス 596">
          <a:extLst>
            <a:ext uri="{FF2B5EF4-FFF2-40B4-BE49-F238E27FC236}">
              <a16:creationId xmlns:a16="http://schemas.microsoft.com/office/drawing/2014/main" id="{E0F37F8E-8013-4C2D-A080-1EC0F1F65A35}"/>
            </a:ext>
          </a:extLst>
        </xdr:cNvPr>
        <xdr:cNvSpPr txBox="1"/>
      </xdr:nvSpPr>
      <xdr:spPr>
        <a:xfrm>
          <a:off x="14325111" y="9986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48616</xdr:rowOff>
    </xdr:from>
    <xdr:to>
      <xdr:col>72</xdr:col>
      <xdr:colOff>38100</xdr:colOff>
      <xdr:row>56</xdr:row>
      <xdr:rowOff>150216</xdr:rowOff>
    </xdr:to>
    <xdr:sp macro="" textlink="">
      <xdr:nvSpPr>
        <xdr:cNvPr id="598" name="楕円 597">
          <a:extLst>
            <a:ext uri="{FF2B5EF4-FFF2-40B4-BE49-F238E27FC236}">
              <a16:creationId xmlns:a16="http://schemas.microsoft.com/office/drawing/2014/main" id="{68F2D60B-03BD-412F-B0B5-ADF2495D80ED}"/>
            </a:ext>
          </a:extLst>
        </xdr:cNvPr>
        <xdr:cNvSpPr/>
      </xdr:nvSpPr>
      <xdr:spPr>
        <a:xfrm>
          <a:off x="13652500" y="9649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166743</xdr:rowOff>
    </xdr:from>
    <xdr:ext cx="534377" cy="259045"/>
    <xdr:sp macro="" textlink="">
      <xdr:nvSpPr>
        <xdr:cNvPr id="599" name="テキスト ボックス 598">
          <a:extLst>
            <a:ext uri="{FF2B5EF4-FFF2-40B4-BE49-F238E27FC236}">
              <a16:creationId xmlns:a16="http://schemas.microsoft.com/office/drawing/2014/main" id="{B2EBDA4D-B1C3-4B23-A4CB-1C4DA89716DA}"/>
            </a:ext>
          </a:extLst>
        </xdr:cNvPr>
        <xdr:cNvSpPr txBox="1"/>
      </xdr:nvSpPr>
      <xdr:spPr>
        <a:xfrm>
          <a:off x="13436111" y="9425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59398</xdr:rowOff>
    </xdr:from>
    <xdr:to>
      <xdr:col>67</xdr:col>
      <xdr:colOff>101600</xdr:colOff>
      <xdr:row>57</xdr:row>
      <xdr:rowOff>160998</xdr:rowOff>
    </xdr:to>
    <xdr:sp macro="" textlink="">
      <xdr:nvSpPr>
        <xdr:cNvPr id="600" name="楕円 599">
          <a:extLst>
            <a:ext uri="{FF2B5EF4-FFF2-40B4-BE49-F238E27FC236}">
              <a16:creationId xmlns:a16="http://schemas.microsoft.com/office/drawing/2014/main" id="{18BCB5A4-C63F-4E95-86C4-ECAE6F119C1A}"/>
            </a:ext>
          </a:extLst>
        </xdr:cNvPr>
        <xdr:cNvSpPr/>
      </xdr:nvSpPr>
      <xdr:spPr>
        <a:xfrm>
          <a:off x="12763500" y="9832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152125</xdr:rowOff>
    </xdr:from>
    <xdr:ext cx="534377" cy="259045"/>
    <xdr:sp macro="" textlink="">
      <xdr:nvSpPr>
        <xdr:cNvPr id="601" name="テキスト ボックス 600">
          <a:extLst>
            <a:ext uri="{FF2B5EF4-FFF2-40B4-BE49-F238E27FC236}">
              <a16:creationId xmlns:a16="http://schemas.microsoft.com/office/drawing/2014/main" id="{664CF214-A3C1-49B3-BC80-238268EE6E1B}"/>
            </a:ext>
          </a:extLst>
        </xdr:cNvPr>
        <xdr:cNvSpPr txBox="1"/>
      </xdr:nvSpPr>
      <xdr:spPr>
        <a:xfrm>
          <a:off x="12547111" y="9924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6F2BF088-0233-4AAE-9E31-9CA597E9B5DE}"/>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F0C839E1-725F-468A-8E53-4D89A3548DC6}"/>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0944C30A-A658-4CD7-B4DD-8D6329C08FAD}"/>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F17630AA-2636-4EF0-977E-9E5BCCCBA2F6}"/>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9FCCDC2D-724E-4D39-994C-E5A6A5CAD322}"/>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0A05D9B9-3C91-442C-9E2D-8EA7CD2E848D}"/>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7334B2A4-88D7-43C2-A315-D7FEA29F7D2D}"/>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CD6B1344-883D-485A-AA05-AA39B8927D72}"/>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id="{491D0BB2-FBB1-4BFD-8B96-A3294651A78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69AF5BB8-64CC-4949-AD9A-5C5DE52E2E9C}"/>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2" name="直線コネクタ 611">
          <a:extLst>
            <a:ext uri="{FF2B5EF4-FFF2-40B4-BE49-F238E27FC236}">
              <a16:creationId xmlns:a16="http://schemas.microsoft.com/office/drawing/2014/main" id="{959B5C2D-730B-4BAE-BE7D-48F013DA0E77}"/>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3" name="テキスト ボックス 612">
          <a:extLst>
            <a:ext uri="{FF2B5EF4-FFF2-40B4-BE49-F238E27FC236}">
              <a16:creationId xmlns:a16="http://schemas.microsoft.com/office/drawing/2014/main" id="{DDF8603F-BCA0-4A3F-92AF-D37EB0A5668B}"/>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4" name="直線コネクタ 613">
          <a:extLst>
            <a:ext uri="{FF2B5EF4-FFF2-40B4-BE49-F238E27FC236}">
              <a16:creationId xmlns:a16="http://schemas.microsoft.com/office/drawing/2014/main" id="{57B85419-3A79-4219-B222-17FDD68B29D5}"/>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5" name="テキスト ボックス 614">
          <a:extLst>
            <a:ext uri="{FF2B5EF4-FFF2-40B4-BE49-F238E27FC236}">
              <a16:creationId xmlns:a16="http://schemas.microsoft.com/office/drawing/2014/main" id="{9607063C-8A42-4DC3-B07B-C1C60DE26308}"/>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6" name="直線コネクタ 615">
          <a:extLst>
            <a:ext uri="{FF2B5EF4-FFF2-40B4-BE49-F238E27FC236}">
              <a16:creationId xmlns:a16="http://schemas.microsoft.com/office/drawing/2014/main" id="{46EA6137-61B2-4A99-80A3-48B714A9CEFC}"/>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7" name="テキスト ボックス 616">
          <a:extLst>
            <a:ext uri="{FF2B5EF4-FFF2-40B4-BE49-F238E27FC236}">
              <a16:creationId xmlns:a16="http://schemas.microsoft.com/office/drawing/2014/main" id="{D17877E6-AA61-4E40-8324-6B7519BFF08C}"/>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8" name="直線コネクタ 617">
          <a:extLst>
            <a:ext uri="{FF2B5EF4-FFF2-40B4-BE49-F238E27FC236}">
              <a16:creationId xmlns:a16="http://schemas.microsoft.com/office/drawing/2014/main" id="{F6B7C087-394F-4C52-B1AA-87D492D0B60F}"/>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9" name="テキスト ボックス 618">
          <a:extLst>
            <a:ext uri="{FF2B5EF4-FFF2-40B4-BE49-F238E27FC236}">
              <a16:creationId xmlns:a16="http://schemas.microsoft.com/office/drawing/2014/main" id="{8EF72D7A-8FAF-4EBD-9FAA-04F003DBD673}"/>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0" name="直線コネクタ 619">
          <a:extLst>
            <a:ext uri="{FF2B5EF4-FFF2-40B4-BE49-F238E27FC236}">
              <a16:creationId xmlns:a16="http://schemas.microsoft.com/office/drawing/2014/main" id="{2E87883E-0BD7-4E25-922F-F897918B2C4F}"/>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1" name="テキスト ボックス 620">
          <a:extLst>
            <a:ext uri="{FF2B5EF4-FFF2-40B4-BE49-F238E27FC236}">
              <a16:creationId xmlns:a16="http://schemas.microsoft.com/office/drawing/2014/main" id="{65D7366B-F221-4725-9E97-F63E48FF0773}"/>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2" name="直線コネクタ 621">
          <a:extLst>
            <a:ext uri="{FF2B5EF4-FFF2-40B4-BE49-F238E27FC236}">
              <a16:creationId xmlns:a16="http://schemas.microsoft.com/office/drawing/2014/main" id="{F11B3457-A12A-4C8F-9AB6-254E1B61711F}"/>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3" name="テキスト ボックス 622">
          <a:extLst>
            <a:ext uri="{FF2B5EF4-FFF2-40B4-BE49-F238E27FC236}">
              <a16:creationId xmlns:a16="http://schemas.microsoft.com/office/drawing/2014/main" id="{F6176A7B-FA65-4AA6-8AD9-E25E0526EDF5}"/>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7E6FD534-5425-4F14-A3CD-44DFB79698B1}"/>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5" name="テキスト ボックス 624">
          <a:extLst>
            <a:ext uri="{FF2B5EF4-FFF2-40B4-BE49-F238E27FC236}">
              <a16:creationId xmlns:a16="http://schemas.microsoft.com/office/drawing/2014/main" id="{1D44CA97-AB66-44EC-BF96-DF2D31770D58}"/>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id="{D90EA3A7-2AB0-4E37-88D3-D0222CC42835}"/>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32769</xdr:rowOff>
    </xdr:from>
    <xdr:to>
      <xdr:col>85</xdr:col>
      <xdr:colOff>126364</xdr:colOff>
      <xdr:row>79</xdr:row>
      <xdr:rowOff>98879</xdr:rowOff>
    </xdr:to>
    <xdr:cxnSp macro="">
      <xdr:nvCxnSpPr>
        <xdr:cNvPr id="627" name="直線コネクタ 626">
          <a:extLst>
            <a:ext uri="{FF2B5EF4-FFF2-40B4-BE49-F238E27FC236}">
              <a16:creationId xmlns:a16="http://schemas.microsoft.com/office/drawing/2014/main" id="{73DFAF68-869F-4E3A-A9CD-9D911F07EE43}"/>
            </a:ext>
          </a:extLst>
        </xdr:cNvPr>
        <xdr:cNvCxnSpPr/>
      </xdr:nvCxnSpPr>
      <xdr:spPr>
        <a:xfrm flipV="1">
          <a:off x="16317595" y="12034269"/>
          <a:ext cx="1269" cy="1609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28" name="災害復旧費最小値テキスト">
          <a:extLst>
            <a:ext uri="{FF2B5EF4-FFF2-40B4-BE49-F238E27FC236}">
              <a16:creationId xmlns:a16="http://schemas.microsoft.com/office/drawing/2014/main" id="{28C54126-2D7E-4826-A593-C1CD2CF75F8E}"/>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29" name="直線コネクタ 628">
          <a:extLst>
            <a:ext uri="{FF2B5EF4-FFF2-40B4-BE49-F238E27FC236}">
              <a16:creationId xmlns:a16="http://schemas.microsoft.com/office/drawing/2014/main" id="{FC26A995-207C-4D6C-9336-886856ED96EC}"/>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150896</xdr:rowOff>
    </xdr:from>
    <xdr:ext cx="599010" cy="259045"/>
    <xdr:sp macro="" textlink="">
      <xdr:nvSpPr>
        <xdr:cNvPr id="630" name="災害復旧費最大値テキスト">
          <a:extLst>
            <a:ext uri="{FF2B5EF4-FFF2-40B4-BE49-F238E27FC236}">
              <a16:creationId xmlns:a16="http://schemas.microsoft.com/office/drawing/2014/main" id="{DE9B4EB4-1F0B-4AD6-BF4C-42420333527C}"/>
            </a:ext>
          </a:extLst>
        </xdr:cNvPr>
        <xdr:cNvSpPr txBox="1"/>
      </xdr:nvSpPr>
      <xdr:spPr>
        <a:xfrm>
          <a:off x="16370300" y="118094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147,823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32769</xdr:rowOff>
    </xdr:from>
    <xdr:to>
      <xdr:col>86</xdr:col>
      <xdr:colOff>25400</xdr:colOff>
      <xdr:row>70</xdr:row>
      <xdr:rowOff>32769</xdr:rowOff>
    </xdr:to>
    <xdr:cxnSp macro="">
      <xdr:nvCxnSpPr>
        <xdr:cNvPr id="631" name="直線コネクタ 630">
          <a:extLst>
            <a:ext uri="{FF2B5EF4-FFF2-40B4-BE49-F238E27FC236}">
              <a16:creationId xmlns:a16="http://schemas.microsoft.com/office/drawing/2014/main" id="{AEA75DC2-BEA5-4055-9F42-06C1D6C469F0}"/>
            </a:ext>
          </a:extLst>
        </xdr:cNvPr>
        <xdr:cNvCxnSpPr/>
      </xdr:nvCxnSpPr>
      <xdr:spPr>
        <a:xfrm>
          <a:off x="16230600" y="120342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37385</xdr:rowOff>
    </xdr:from>
    <xdr:to>
      <xdr:col>85</xdr:col>
      <xdr:colOff>127000</xdr:colOff>
      <xdr:row>79</xdr:row>
      <xdr:rowOff>98858</xdr:rowOff>
    </xdr:to>
    <xdr:cxnSp macro="">
      <xdr:nvCxnSpPr>
        <xdr:cNvPr id="632" name="直線コネクタ 631">
          <a:extLst>
            <a:ext uri="{FF2B5EF4-FFF2-40B4-BE49-F238E27FC236}">
              <a16:creationId xmlns:a16="http://schemas.microsoft.com/office/drawing/2014/main" id="{0A93D56C-D49F-4846-8786-5995B697244F}"/>
            </a:ext>
          </a:extLst>
        </xdr:cNvPr>
        <xdr:cNvCxnSpPr/>
      </xdr:nvCxnSpPr>
      <xdr:spPr>
        <a:xfrm>
          <a:off x="15481300" y="13581935"/>
          <a:ext cx="838200" cy="61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141691</xdr:rowOff>
    </xdr:from>
    <xdr:ext cx="469744" cy="259045"/>
    <xdr:sp macro="" textlink="">
      <xdr:nvSpPr>
        <xdr:cNvPr id="633" name="災害復旧費平均値テキスト">
          <a:extLst>
            <a:ext uri="{FF2B5EF4-FFF2-40B4-BE49-F238E27FC236}">
              <a16:creationId xmlns:a16="http://schemas.microsoft.com/office/drawing/2014/main" id="{09C197E1-DA46-4ECD-8C4A-B948C8537D1A}"/>
            </a:ext>
          </a:extLst>
        </xdr:cNvPr>
        <xdr:cNvSpPr txBox="1"/>
      </xdr:nvSpPr>
      <xdr:spPr>
        <a:xfrm>
          <a:off x="16370300" y="133433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118814</xdr:rowOff>
    </xdr:from>
    <xdr:to>
      <xdr:col>85</xdr:col>
      <xdr:colOff>177800</xdr:colOff>
      <xdr:row>79</xdr:row>
      <xdr:rowOff>48964</xdr:rowOff>
    </xdr:to>
    <xdr:sp macro="" textlink="">
      <xdr:nvSpPr>
        <xdr:cNvPr id="634" name="フローチャート: 判断 633">
          <a:extLst>
            <a:ext uri="{FF2B5EF4-FFF2-40B4-BE49-F238E27FC236}">
              <a16:creationId xmlns:a16="http://schemas.microsoft.com/office/drawing/2014/main" id="{A269FCA9-95A5-4B84-94C1-556F5E49C0FA}"/>
            </a:ext>
          </a:extLst>
        </xdr:cNvPr>
        <xdr:cNvSpPr/>
      </xdr:nvSpPr>
      <xdr:spPr>
        <a:xfrm>
          <a:off x="16268700" y="13491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37385</xdr:rowOff>
    </xdr:from>
    <xdr:to>
      <xdr:col>81</xdr:col>
      <xdr:colOff>50800</xdr:colOff>
      <xdr:row>79</xdr:row>
      <xdr:rowOff>76498</xdr:rowOff>
    </xdr:to>
    <xdr:cxnSp macro="">
      <xdr:nvCxnSpPr>
        <xdr:cNvPr id="635" name="直線コネクタ 634">
          <a:extLst>
            <a:ext uri="{FF2B5EF4-FFF2-40B4-BE49-F238E27FC236}">
              <a16:creationId xmlns:a16="http://schemas.microsoft.com/office/drawing/2014/main" id="{9F32C5ED-071B-42B6-B3EB-094EEF85F4A8}"/>
            </a:ext>
          </a:extLst>
        </xdr:cNvPr>
        <xdr:cNvCxnSpPr/>
      </xdr:nvCxnSpPr>
      <xdr:spPr>
        <a:xfrm flipV="1">
          <a:off x="14592300" y="13581935"/>
          <a:ext cx="889000" cy="39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167103</xdr:rowOff>
    </xdr:from>
    <xdr:to>
      <xdr:col>81</xdr:col>
      <xdr:colOff>101600</xdr:colOff>
      <xdr:row>79</xdr:row>
      <xdr:rowOff>97253</xdr:rowOff>
    </xdr:to>
    <xdr:sp macro="" textlink="">
      <xdr:nvSpPr>
        <xdr:cNvPr id="636" name="フローチャート: 判断 635">
          <a:extLst>
            <a:ext uri="{FF2B5EF4-FFF2-40B4-BE49-F238E27FC236}">
              <a16:creationId xmlns:a16="http://schemas.microsoft.com/office/drawing/2014/main" id="{883F5E0F-70C7-4907-A1EF-7D488D83CC6F}"/>
            </a:ext>
          </a:extLst>
        </xdr:cNvPr>
        <xdr:cNvSpPr/>
      </xdr:nvSpPr>
      <xdr:spPr>
        <a:xfrm>
          <a:off x="15430500" y="13540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88380</xdr:rowOff>
    </xdr:from>
    <xdr:ext cx="469744" cy="259045"/>
    <xdr:sp macro="" textlink="">
      <xdr:nvSpPr>
        <xdr:cNvPr id="637" name="テキスト ボックス 636">
          <a:extLst>
            <a:ext uri="{FF2B5EF4-FFF2-40B4-BE49-F238E27FC236}">
              <a16:creationId xmlns:a16="http://schemas.microsoft.com/office/drawing/2014/main" id="{B6D9E322-9138-46F5-A438-B7A1EB28C0A3}"/>
            </a:ext>
          </a:extLst>
        </xdr:cNvPr>
        <xdr:cNvSpPr txBox="1"/>
      </xdr:nvSpPr>
      <xdr:spPr>
        <a:xfrm>
          <a:off x="15246428" y="13632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76498</xdr:rowOff>
    </xdr:from>
    <xdr:to>
      <xdr:col>76</xdr:col>
      <xdr:colOff>114300</xdr:colOff>
      <xdr:row>79</xdr:row>
      <xdr:rowOff>97332</xdr:rowOff>
    </xdr:to>
    <xdr:cxnSp macro="">
      <xdr:nvCxnSpPr>
        <xdr:cNvPr id="638" name="直線コネクタ 637">
          <a:extLst>
            <a:ext uri="{FF2B5EF4-FFF2-40B4-BE49-F238E27FC236}">
              <a16:creationId xmlns:a16="http://schemas.microsoft.com/office/drawing/2014/main" id="{742CFD97-BD64-4D15-A948-288630E8A3E8}"/>
            </a:ext>
          </a:extLst>
        </xdr:cNvPr>
        <xdr:cNvCxnSpPr/>
      </xdr:nvCxnSpPr>
      <xdr:spPr>
        <a:xfrm flipV="1">
          <a:off x="13703300" y="13621048"/>
          <a:ext cx="889000" cy="20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157251</xdr:rowOff>
    </xdr:from>
    <xdr:to>
      <xdr:col>76</xdr:col>
      <xdr:colOff>165100</xdr:colOff>
      <xdr:row>79</xdr:row>
      <xdr:rowOff>87401</xdr:rowOff>
    </xdr:to>
    <xdr:sp macro="" textlink="">
      <xdr:nvSpPr>
        <xdr:cNvPr id="639" name="フローチャート: 判断 638">
          <a:extLst>
            <a:ext uri="{FF2B5EF4-FFF2-40B4-BE49-F238E27FC236}">
              <a16:creationId xmlns:a16="http://schemas.microsoft.com/office/drawing/2014/main" id="{B3637031-1CB7-4357-878F-80FA0C237A2A}"/>
            </a:ext>
          </a:extLst>
        </xdr:cNvPr>
        <xdr:cNvSpPr/>
      </xdr:nvSpPr>
      <xdr:spPr>
        <a:xfrm>
          <a:off x="14541500" y="13530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103928</xdr:rowOff>
    </xdr:from>
    <xdr:ext cx="469744" cy="259045"/>
    <xdr:sp macro="" textlink="">
      <xdr:nvSpPr>
        <xdr:cNvPr id="640" name="テキスト ボックス 639">
          <a:extLst>
            <a:ext uri="{FF2B5EF4-FFF2-40B4-BE49-F238E27FC236}">
              <a16:creationId xmlns:a16="http://schemas.microsoft.com/office/drawing/2014/main" id="{CD83B87D-CF21-4A21-AAF2-437CE9CEB418}"/>
            </a:ext>
          </a:extLst>
        </xdr:cNvPr>
        <xdr:cNvSpPr txBox="1"/>
      </xdr:nvSpPr>
      <xdr:spPr>
        <a:xfrm>
          <a:off x="14357428" y="13305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97332</xdr:rowOff>
    </xdr:from>
    <xdr:to>
      <xdr:col>71</xdr:col>
      <xdr:colOff>177800</xdr:colOff>
      <xdr:row>79</xdr:row>
      <xdr:rowOff>98834</xdr:rowOff>
    </xdr:to>
    <xdr:cxnSp macro="">
      <xdr:nvCxnSpPr>
        <xdr:cNvPr id="641" name="直線コネクタ 640">
          <a:extLst>
            <a:ext uri="{FF2B5EF4-FFF2-40B4-BE49-F238E27FC236}">
              <a16:creationId xmlns:a16="http://schemas.microsoft.com/office/drawing/2014/main" id="{D6521CB7-F50C-4BB4-A90A-2A3B0EB4BBF3}"/>
            </a:ext>
          </a:extLst>
        </xdr:cNvPr>
        <xdr:cNvCxnSpPr/>
      </xdr:nvCxnSpPr>
      <xdr:spPr>
        <a:xfrm flipV="1">
          <a:off x="12814300" y="13641882"/>
          <a:ext cx="889000" cy="1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137700</xdr:rowOff>
    </xdr:from>
    <xdr:to>
      <xdr:col>72</xdr:col>
      <xdr:colOff>38100</xdr:colOff>
      <xdr:row>79</xdr:row>
      <xdr:rowOff>67850</xdr:rowOff>
    </xdr:to>
    <xdr:sp macro="" textlink="">
      <xdr:nvSpPr>
        <xdr:cNvPr id="642" name="フローチャート: 判断 641">
          <a:extLst>
            <a:ext uri="{FF2B5EF4-FFF2-40B4-BE49-F238E27FC236}">
              <a16:creationId xmlns:a16="http://schemas.microsoft.com/office/drawing/2014/main" id="{50D0C109-109D-43F1-AA12-32D6D2C5FF81}"/>
            </a:ext>
          </a:extLst>
        </xdr:cNvPr>
        <xdr:cNvSpPr/>
      </xdr:nvSpPr>
      <xdr:spPr>
        <a:xfrm>
          <a:off x="13652500" y="1351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84377</xdr:rowOff>
    </xdr:from>
    <xdr:ext cx="469744" cy="259045"/>
    <xdr:sp macro="" textlink="">
      <xdr:nvSpPr>
        <xdr:cNvPr id="643" name="テキスト ボックス 642">
          <a:extLst>
            <a:ext uri="{FF2B5EF4-FFF2-40B4-BE49-F238E27FC236}">
              <a16:creationId xmlns:a16="http://schemas.microsoft.com/office/drawing/2014/main" id="{6D38E4E3-056F-4830-B6BF-90EDCBF33CA1}"/>
            </a:ext>
          </a:extLst>
        </xdr:cNvPr>
        <xdr:cNvSpPr txBox="1"/>
      </xdr:nvSpPr>
      <xdr:spPr>
        <a:xfrm>
          <a:off x="13468428" y="13286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168453</xdr:rowOff>
    </xdr:from>
    <xdr:to>
      <xdr:col>67</xdr:col>
      <xdr:colOff>101600</xdr:colOff>
      <xdr:row>79</xdr:row>
      <xdr:rowOff>98603</xdr:rowOff>
    </xdr:to>
    <xdr:sp macro="" textlink="">
      <xdr:nvSpPr>
        <xdr:cNvPr id="644" name="フローチャート: 判断 643">
          <a:extLst>
            <a:ext uri="{FF2B5EF4-FFF2-40B4-BE49-F238E27FC236}">
              <a16:creationId xmlns:a16="http://schemas.microsoft.com/office/drawing/2014/main" id="{E8773827-91E9-4C4B-BB6A-172C859BD28F}"/>
            </a:ext>
          </a:extLst>
        </xdr:cNvPr>
        <xdr:cNvSpPr/>
      </xdr:nvSpPr>
      <xdr:spPr>
        <a:xfrm>
          <a:off x="12763500" y="13541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115130</xdr:rowOff>
    </xdr:from>
    <xdr:ext cx="469744" cy="259045"/>
    <xdr:sp macro="" textlink="">
      <xdr:nvSpPr>
        <xdr:cNvPr id="645" name="テキスト ボックス 644">
          <a:extLst>
            <a:ext uri="{FF2B5EF4-FFF2-40B4-BE49-F238E27FC236}">
              <a16:creationId xmlns:a16="http://schemas.microsoft.com/office/drawing/2014/main" id="{EC4DB71E-7A63-482E-8E4B-762EB63E171C}"/>
            </a:ext>
          </a:extLst>
        </xdr:cNvPr>
        <xdr:cNvSpPr txBox="1"/>
      </xdr:nvSpPr>
      <xdr:spPr>
        <a:xfrm>
          <a:off x="12579428" y="13316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24E3145D-5C06-4DAC-9592-E4F7AF931B0A}"/>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9E167AE0-97CA-4663-A6CF-2C37ED7539F4}"/>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3DBC6555-9FA8-4BF4-BFF0-EF56898D7621}"/>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C41EC224-79EE-4A57-9721-889528103B37}"/>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B0658411-50B2-4725-A41B-D0F68E4E438D}"/>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48058</xdr:rowOff>
    </xdr:from>
    <xdr:to>
      <xdr:col>85</xdr:col>
      <xdr:colOff>177800</xdr:colOff>
      <xdr:row>79</xdr:row>
      <xdr:rowOff>149658</xdr:rowOff>
    </xdr:to>
    <xdr:sp macro="" textlink="">
      <xdr:nvSpPr>
        <xdr:cNvPr id="651" name="楕円 650">
          <a:extLst>
            <a:ext uri="{FF2B5EF4-FFF2-40B4-BE49-F238E27FC236}">
              <a16:creationId xmlns:a16="http://schemas.microsoft.com/office/drawing/2014/main" id="{1158EBA0-8EEA-4E83-ACC4-ACE53A89A2BB}"/>
            </a:ext>
          </a:extLst>
        </xdr:cNvPr>
        <xdr:cNvSpPr/>
      </xdr:nvSpPr>
      <xdr:spPr>
        <a:xfrm>
          <a:off x="16268700" y="13592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134435</xdr:rowOff>
    </xdr:from>
    <xdr:ext cx="249299" cy="259045"/>
    <xdr:sp macro="" textlink="">
      <xdr:nvSpPr>
        <xdr:cNvPr id="652" name="災害復旧費該当値テキスト">
          <a:extLst>
            <a:ext uri="{FF2B5EF4-FFF2-40B4-BE49-F238E27FC236}">
              <a16:creationId xmlns:a16="http://schemas.microsoft.com/office/drawing/2014/main" id="{E652D928-8367-4853-B1C9-C94889A1B2B4}"/>
            </a:ext>
          </a:extLst>
        </xdr:cNvPr>
        <xdr:cNvSpPr txBox="1"/>
      </xdr:nvSpPr>
      <xdr:spPr>
        <a:xfrm>
          <a:off x="16370300" y="1350753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158035</xdr:rowOff>
    </xdr:from>
    <xdr:to>
      <xdr:col>81</xdr:col>
      <xdr:colOff>101600</xdr:colOff>
      <xdr:row>79</xdr:row>
      <xdr:rowOff>88185</xdr:rowOff>
    </xdr:to>
    <xdr:sp macro="" textlink="">
      <xdr:nvSpPr>
        <xdr:cNvPr id="653" name="楕円 652">
          <a:extLst>
            <a:ext uri="{FF2B5EF4-FFF2-40B4-BE49-F238E27FC236}">
              <a16:creationId xmlns:a16="http://schemas.microsoft.com/office/drawing/2014/main" id="{2B0ED92E-4F61-4313-A8EF-7F5C20AB73B4}"/>
            </a:ext>
          </a:extLst>
        </xdr:cNvPr>
        <xdr:cNvSpPr/>
      </xdr:nvSpPr>
      <xdr:spPr>
        <a:xfrm>
          <a:off x="15430500" y="13531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104712</xdr:rowOff>
    </xdr:from>
    <xdr:ext cx="469744" cy="259045"/>
    <xdr:sp macro="" textlink="">
      <xdr:nvSpPr>
        <xdr:cNvPr id="654" name="テキスト ボックス 653">
          <a:extLst>
            <a:ext uri="{FF2B5EF4-FFF2-40B4-BE49-F238E27FC236}">
              <a16:creationId xmlns:a16="http://schemas.microsoft.com/office/drawing/2014/main" id="{08B7D3CA-312D-46AA-9466-BD90C8D82FEE}"/>
            </a:ext>
          </a:extLst>
        </xdr:cNvPr>
        <xdr:cNvSpPr txBox="1"/>
      </xdr:nvSpPr>
      <xdr:spPr>
        <a:xfrm>
          <a:off x="15246428" y="13306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25698</xdr:rowOff>
    </xdr:from>
    <xdr:to>
      <xdr:col>76</xdr:col>
      <xdr:colOff>165100</xdr:colOff>
      <xdr:row>79</xdr:row>
      <xdr:rowOff>127298</xdr:rowOff>
    </xdr:to>
    <xdr:sp macro="" textlink="">
      <xdr:nvSpPr>
        <xdr:cNvPr id="655" name="楕円 654">
          <a:extLst>
            <a:ext uri="{FF2B5EF4-FFF2-40B4-BE49-F238E27FC236}">
              <a16:creationId xmlns:a16="http://schemas.microsoft.com/office/drawing/2014/main" id="{8E784CDA-8A58-4E07-BDA9-D6DC2387D25C}"/>
            </a:ext>
          </a:extLst>
        </xdr:cNvPr>
        <xdr:cNvSpPr/>
      </xdr:nvSpPr>
      <xdr:spPr>
        <a:xfrm>
          <a:off x="14541500" y="13570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118425</xdr:rowOff>
    </xdr:from>
    <xdr:ext cx="469744" cy="259045"/>
    <xdr:sp macro="" textlink="">
      <xdr:nvSpPr>
        <xdr:cNvPr id="656" name="テキスト ボックス 655">
          <a:extLst>
            <a:ext uri="{FF2B5EF4-FFF2-40B4-BE49-F238E27FC236}">
              <a16:creationId xmlns:a16="http://schemas.microsoft.com/office/drawing/2014/main" id="{3C66B86E-DE77-46CC-80F8-107C9DA3830E}"/>
            </a:ext>
          </a:extLst>
        </xdr:cNvPr>
        <xdr:cNvSpPr txBox="1"/>
      </xdr:nvSpPr>
      <xdr:spPr>
        <a:xfrm>
          <a:off x="14357428" y="13662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46532</xdr:rowOff>
    </xdr:from>
    <xdr:to>
      <xdr:col>72</xdr:col>
      <xdr:colOff>38100</xdr:colOff>
      <xdr:row>79</xdr:row>
      <xdr:rowOff>148132</xdr:rowOff>
    </xdr:to>
    <xdr:sp macro="" textlink="">
      <xdr:nvSpPr>
        <xdr:cNvPr id="657" name="楕円 656">
          <a:extLst>
            <a:ext uri="{FF2B5EF4-FFF2-40B4-BE49-F238E27FC236}">
              <a16:creationId xmlns:a16="http://schemas.microsoft.com/office/drawing/2014/main" id="{BB20E89E-57AE-44EB-8027-728390412E0D}"/>
            </a:ext>
          </a:extLst>
        </xdr:cNvPr>
        <xdr:cNvSpPr/>
      </xdr:nvSpPr>
      <xdr:spPr>
        <a:xfrm>
          <a:off x="13652500" y="13591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139259</xdr:rowOff>
    </xdr:from>
    <xdr:ext cx="378565" cy="259045"/>
    <xdr:sp macro="" textlink="">
      <xdr:nvSpPr>
        <xdr:cNvPr id="658" name="テキスト ボックス 657">
          <a:extLst>
            <a:ext uri="{FF2B5EF4-FFF2-40B4-BE49-F238E27FC236}">
              <a16:creationId xmlns:a16="http://schemas.microsoft.com/office/drawing/2014/main" id="{F64A1D59-592D-4154-9687-C60CB8F7422F}"/>
            </a:ext>
          </a:extLst>
        </xdr:cNvPr>
        <xdr:cNvSpPr txBox="1"/>
      </xdr:nvSpPr>
      <xdr:spPr>
        <a:xfrm>
          <a:off x="13514017" y="136838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48034</xdr:rowOff>
    </xdr:from>
    <xdr:to>
      <xdr:col>67</xdr:col>
      <xdr:colOff>101600</xdr:colOff>
      <xdr:row>79</xdr:row>
      <xdr:rowOff>149634</xdr:rowOff>
    </xdr:to>
    <xdr:sp macro="" textlink="">
      <xdr:nvSpPr>
        <xdr:cNvPr id="659" name="楕円 658">
          <a:extLst>
            <a:ext uri="{FF2B5EF4-FFF2-40B4-BE49-F238E27FC236}">
              <a16:creationId xmlns:a16="http://schemas.microsoft.com/office/drawing/2014/main" id="{6A0A76AD-0B95-4533-813E-8DDF60487BDA}"/>
            </a:ext>
          </a:extLst>
        </xdr:cNvPr>
        <xdr:cNvSpPr/>
      </xdr:nvSpPr>
      <xdr:spPr>
        <a:xfrm>
          <a:off x="12763500" y="13592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140761</xdr:rowOff>
    </xdr:from>
    <xdr:ext cx="249299" cy="259045"/>
    <xdr:sp macro="" textlink="">
      <xdr:nvSpPr>
        <xdr:cNvPr id="660" name="テキスト ボックス 659">
          <a:extLst>
            <a:ext uri="{FF2B5EF4-FFF2-40B4-BE49-F238E27FC236}">
              <a16:creationId xmlns:a16="http://schemas.microsoft.com/office/drawing/2014/main" id="{79B0E8FD-58D8-4A60-AC9F-94740266194D}"/>
            </a:ext>
          </a:extLst>
        </xdr:cNvPr>
        <xdr:cNvSpPr txBox="1"/>
      </xdr:nvSpPr>
      <xdr:spPr>
        <a:xfrm>
          <a:off x="12689650" y="1368531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3510EB29-B6AD-4F70-9D0E-44BE389C12E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1216924B-8D4C-4B80-877B-106B6555A6DB}"/>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76CBC4BF-5B03-4859-9B81-4967206BDD1A}"/>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A6E2126F-D0B5-478B-8485-708B16809FFB}"/>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8CFBBED4-AF85-4125-B64A-DA0DBDF1F6A3}"/>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61A4C27-5CC4-428E-8F7A-DC4F45360B2B}"/>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CC2AD3C8-B182-45D4-8D7C-8653CA7860C9}"/>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2A94105-AE33-4EEB-B231-969F559F62B8}"/>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BF0476E1-9005-4C45-A109-CA4C20C7C7B5}"/>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5B733CDE-DA36-4856-A0D6-EACE6D0EBE35}"/>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a:extLst>
            <a:ext uri="{FF2B5EF4-FFF2-40B4-BE49-F238E27FC236}">
              <a16:creationId xmlns:a16="http://schemas.microsoft.com/office/drawing/2014/main" id="{52CC72E3-069A-4A3B-9018-A4955AC029D6}"/>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2" name="テキスト ボックス 671">
          <a:extLst>
            <a:ext uri="{FF2B5EF4-FFF2-40B4-BE49-F238E27FC236}">
              <a16:creationId xmlns:a16="http://schemas.microsoft.com/office/drawing/2014/main" id="{38F39290-55ED-4316-A128-FDA6DE3BA55B}"/>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a:extLst>
            <a:ext uri="{FF2B5EF4-FFF2-40B4-BE49-F238E27FC236}">
              <a16:creationId xmlns:a16="http://schemas.microsoft.com/office/drawing/2014/main" id="{D5CB3D7A-ABA6-40E3-B252-07CD6CD6A461}"/>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4" name="テキスト ボックス 673">
          <a:extLst>
            <a:ext uri="{FF2B5EF4-FFF2-40B4-BE49-F238E27FC236}">
              <a16:creationId xmlns:a16="http://schemas.microsoft.com/office/drawing/2014/main" id="{E51BF08C-B03B-421A-AFB0-C1EC438C2D43}"/>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a:extLst>
            <a:ext uri="{FF2B5EF4-FFF2-40B4-BE49-F238E27FC236}">
              <a16:creationId xmlns:a16="http://schemas.microsoft.com/office/drawing/2014/main" id="{442B9952-C323-4AB0-8A8B-91F8F6B9974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6" name="テキスト ボックス 675">
          <a:extLst>
            <a:ext uri="{FF2B5EF4-FFF2-40B4-BE49-F238E27FC236}">
              <a16:creationId xmlns:a16="http://schemas.microsoft.com/office/drawing/2014/main" id="{0B4C0A5B-A595-458F-A352-80C751ACC8BE}"/>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a:extLst>
            <a:ext uri="{FF2B5EF4-FFF2-40B4-BE49-F238E27FC236}">
              <a16:creationId xmlns:a16="http://schemas.microsoft.com/office/drawing/2014/main" id="{2692AE61-B896-4AD6-B7AD-4CAA677F3565}"/>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8" name="テキスト ボックス 677">
          <a:extLst>
            <a:ext uri="{FF2B5EF4-FFF2-40B4-BE49-F238E27FC236}">
              <a16:creationId xmlns:a16="http://schemas.microsoft.com/office/drawing/2014/main" id="{919FB217-5390-4D34-BC73-A4BA3FEA0284}"/>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a:extLst>
            <a:ext uri="{FF2B5EF4-FFF2-40B4-BE49-F238E27FC236}">
              <a16:creationId xmlns:a16="http://schemas.microsoft.com/office/drawing/2014/main" id="{866F5705-BF34-4F9D-BA7E-9F4CF0B458C2}"/>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0" name="テキスト ボックス 679">
          <a:extLst>
            <a:ext uri="{FF2B5EF4-FFF2-40B4-BE49-F238E27FC236}">
              <a16:creationId xmlns:a16="http://schemas.microsoft.com/office/drawing/2014/main" id="{C059F1CE-9D41-447B-A650-741F7D5EED3B}"/>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6EAD52CE-6FB5-4856-AD1D-36D0DDFEA8D9}"/>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8E3A2409-E1EC-4CA9-A9DC-294B0625A4D4}"/>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公債費グラフ枠">
          <a:extLst>
            <a:ext uri="{FF2B5EF4-FFF2-40B4-BE49-F238E27FC236}">
              <a16:creationId xmlns:a16="http://schemas.microsoft.com/office/drawing/2014/main" id="{E7EBF8EA-ECE8-4FBF-9274-AC328D553894}"/>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86170</xdr:rowOff>
    </xdr:from>
    <xdr:to>
      <xdr:col>85</xdr:col>
      <xdr:colOff>126364</xdr:colOff>
      <xdr:row>98</xdr:row>
      <xdr:rowOff>24752</xdr:rowOff>
    </xdr:to>
    <xdr:cxnSp macro="">
      <xdr:nvCxnSpPr>
        <xdr:cNvPr id="684" name="直線コネクタ 683">
          <a:extLst>
            <a:ext uri="{FF2B5EF4-FFF2-40B4-BE49-F238E27FC236}">
              <a16:creationId xmlns:a16="http://schemas.microsoft.com/office/drawing/2014/main" id="{253E18C1-C8DE-4D5E-9BC7-3BED676F70CD}"/>
            </a:ext>
          </a:extLst>
        </xdr:cNvPr>
        <xdr:cNvCxnSpPr/>
      </xdr:nvCxnSpPr>
      <xdr:spPr>
        <a:xfrm flipV="1">
          <a:off x="16317595" y="15516670"/>
          <a:ext cx="1269" cy="1310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28579</xdr:rowOff>
    </xdr:from>
    <xdr:ext cx="534377" cy="259045"/>
    <xdr:sp macro="" textlink="">
      <xdr:nvSpPr>
        <xdr:cNvPr id="685" name="公債費最小値テキスト">
          <a:extLst>
            <a:ext uri="{FF2B5EF4-FFF2-40B4-BE49-F238E27FC236}">
              <a16:creationId xmlns:a16="http://schemas.microsoft.com/office/drawing/2014/main" id="{6AB60197-3683-4C91-9E6E-32A1F1F4BB6F}"/>
            </a:ext>
          </a:extLst>
        </xdr:cNvPr>
        <xdr:cNvSpPr txBox="1"/>
      </xdr:nvSpPr>
      <xdr:spPr>
        <a:xfrm>
          <a:off x="16370300" y="16830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24752</xdr:rowOff>
    </xdr:from>
    <xdr:to>
      <xdr:col>86</xdr:col>
      <xdr:colOff>25400</xdr:colOff>
      <xdr:row>98</xdr:row>
      <xdr:rowOff>24752</xdr:rowOff>
    </xdr:to>
    <xdr:cxnSp macro="">
      <xdr:nvCxnSpPr>
        <xdr:cNvPr id="686" name="直線コネクタ 685">
          <a:extLst>
            <a:ext uri="{FF2B5EF4-FFF2-40B4-BE49-F238E27FC236}">
              <a16:creationId xmlns:a16="http://schemas.microsoft.com/office/drawing/2014/main" id="{E33CEBAF-C024-4548-BD23-5343AAA03735}"/>
            </a:ext>
          </a:extLst>
        </xdr:cNvPr>
        <xdr:cNvCxnSpPr/>
      </xdr:nvCxnSpPr>
      <xdr:spPr>
        <a:xfrm>
          <a:off x="16230600" y="168268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32847</xdr:rowOff>
    </xdr:from>
    <xdr:ext cx="599010" cy="259045"/>
    <xdr:sp macro="" textlink="">
      <xdr:nvSpPr>
        <xdr:cNvPr id="687" name="公債費最大値テキスト">
          <a:extLst>
            <a:ext uri="{FF2B5EF4-FFF2-40B4-BE49-F238E27FC236}">
              <a16:creationId xmlns:a16="http://schemas.microsoft.com/office/drawing/2014/main" id="{BDCD5DD6-0D41-49FB-9BCD-524FA48767B1}"/>
            </a:ext>
          </a:extLst>
        </xdr:cNvPr>
        <xdr:cNvSpPr txBox="1"/>
      </xdr:nvSpPr>
      <xdr:spPr>
        <a:xfrm>
          <a:off x="16370300" y="152918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197,025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86170</xdr:rowOff>
    </xdr:from>
    <xdr:to>
      <xdr:col>86</xdr:col>
      <xdr:colOff>25400</xdr:colOff>
      <xdr:row>90</xdr:row>
      <xdr:rowOff>86170</xdr:rowOff>
    </xdr:to>
    <xdr:cxnSp macro="">
      <xdr:nvCxnSpPr>
        <xdr:cNvPr id="688" name="直線コネクタ 687">
          <a:extLst>
            <a:ext uri="{FF2B5EF4-FFF2-40B4-BE49-F238E27FC236}">
              <a16:creationId xmlns:a16="http://schemas.microsoft.com/office/drawing/2014/main" id="{561CDB25-78CC-4301-900D-C3F9A3088813}"/>
            </a:ext>
          </a:extLst>
        </xdr:cNvPr>
        <xdr:cNvCxnSpPr/>
      </xdr:nvCxnSpPr>
      <xdr:spPr>
        <a:xfrm>
          <a:off x="16230600" y="155166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118546</xdr:rowOff>
    </xdr:from>
    <xdr:to>
      <xdr:col>85</xdr:col>
      <xdr:colOff>127000</xdr:colOff>
      <xdr:row>96</xdr:row>
      <xdr:rowOff>131783</xdr:rowOff>
    </xdr:to>
    <xdr:cxnSp macro="">
      <xdr:nvCxnSpPr>
        <xdr:cNvPr id="689" name="直線コネクタ 688">
          <a:extLst>
            <a:ext uri="{FF2B5EF4-FFF2-40B4-BE49-F238E27FC236}">
              <a16:creationId xmlns:a16="http://schemas.microsoft.com/office/drawing/2014/main" id="{601771FA-D08E-49A1-A2C2-AE32DE9B1378}"/>
            </a:ext>
          </a:extLst>
        </xdr:cNvPr>
        <xdr:cNvCxnSpPr/>
      </xdr:nvCxnSpPr>
      <xdr:spPr>
        <a:xfrm>
          <a:off x="15481300" y="16577746"/>
          <a:ext cx="838200" cy="13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100415</xdr:rowOff>
    </xdr:from>
    <xdr:ext cx="534377" cy="259045"/>
    <xdr:sp macro="" textlink="">
      <xdr:nvSpPr>
        <xdr:cNvPr id="690" name="公債費平均値テキスト">
          <a:extLst>
            <a:ext uri="{FF2B5EF4-FFF2-40B4-BE49-F238E27FC236}">
              <a16:creationId xmlns:a16="http://schemas.microsoft.com/office/drawing/2014/main" id="{B913B94C-DDA3-442C-843B-5132F5468C5E}"/>
            </a:ext>
          </a:extLst>
        </xdr:cNvPr>
        <xdr:cNvSpPr txBox="1"/>
      </xdr:nvSpPr>
      <xdr:spPr>
        <a:xfrm>
          <a:off x="16370300" y="163881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77538</xdr:rowOff>
    </xdr:from>
    <xdr:to>
      <xdr:col>85</xdr:col>
      <xdr:colOff>177800</xdr:colOff>
      <xdr:row>97</xdr:row>
      <xdr:rowOff>7688</xdr:rowOff>
    </xdr:to>
    <xdr:sp macro="" textlink="">
      <xdr:nvSpPr>
        <xdr:cNvPr id="691" name="フローチャート: 判断 690">
          <a:extLst>
            <a:ext uri="{FF2B5EF4-FFF2-40B4-BE49-F238E27FC236}">
              <a16:creationId xmlns:a16="http://schemas.microsoft.com/office/drawing/2014/main" id="{E26F9847-3232-4C58-ABCB-9B8134368B6C}"/>
            </a:ext>
          </a:extLst>
        </xdr:cNvPr>
        <xdr:cNvSpPr/>
      </xdr:nvSpPr>
      <xdr:spPr>
        <a:xfrm>
          <a:off x="16268700" y="16536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103063</xdr:rowOff>
    </xdr:from>
    <xdr:to>
      <xdr:col>81</xdr:col>
      <xdr:colOff>50800</xdr:colOff>
      <xdr:row>96</xdr:row>
      <xdr:rowOff>118546</xdr:rowOff>
    </xdr:to>
    <xdr:cxnSp macro="">
      <xdr:nvCxnSpPr>
        <xdr:cNvPr id="692" name="直線コネクタ 691">
          <a:extLst>
            <a:ext uri="{FF2B5EF4-FFF2-40B4-BE49-F238E27FC236}">
              <a16:creationId xmlns:a16="http://schemas.microsoft.com/office/drawing/2014/main" id="{A41A1D89-862E-4EF7-826F-A9BDE4E957EF}"/>
            </a:ext>
          </a:extLst>
        </xdr:cNvPr>
        <xdr:cNvCxnSpPr/>
      </xdr:nvCxnSpPr>
      <xdr:spPr>
        <a:xfrm>
          <a:off x="14592300" y="16562263"/>
          <a:ext cx="889000" cy="15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65019</xdr:rowOff>
    </xdr:from>
    <xdr:to>
      <xdr:col>81</xdr:col>
      <xdr:colOff>101600</xdr:colOff>
      <xdr:row>96</xdr:row>
      <xdr:rowOff>166619</xdr:rowOff>
    </xdr:to>
    <xdr:sp macro="" textlink="">
      <xdr:nvSpPr>
        <xdr:cNvPr id="693" name="フローチャート: 判断 692">
          <a:extLst>
            <a:ext uri="{FF2B5EF4-FFF2-40B4-BE49-F238E27FC236}">
              <a16:creationId xmlns:a16="http://schemas.microsoft.com/office/drawing/2014/main" id="{5C9DA89E-40B4-4F3F-BCC0-EE5E5FDBAA7E}"/>
            </a:ext>
          </a:extLst>
        </xdr:cNvPr>
        <xdr:cNvSpPr/>
      </xdr:nvSpPr>
      <xdr:spPr>
        <a:xfrm>
          <a:off x="15430500" y="16524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11696</xdr:rowOff>
    </xdr:from>
    <xdr:ext cx="534377" cy="259045"/>
    <xdr:sp macro="" textlink="">
      <xdr:nvSpPr>
        <xdr:cNvPr id="694" name="テキスト ボックス 693">
          <a:extLst>
            <a:ext uri="{FF2B5EF4-FFF2-40B4-BE49-F238E27FC236}">
              <a16:creationId xmlns:a16="http://schemas.microsoft.com/office/drawing/2014/main" id="{01DFF97D-A72B-4DC3-B245-2FD4B7F006F3}"/>
            </a:ext>
          </a:extLst>
        </xdr:cNvPr>
        <xdr:cNvSpPr txBox="1"/>
      </xdr:nvSpPr>
      <xdr:spPr>
        <a:xfrm>
          <a:off x="15214111" y="16299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103063</xdr:rowOff>
    </xdr:from>
    <xdr:to>
      <xdr:col>76</xdr:col>
      <xdr:colOff>114300</xdr:colOff>
      <xdr:row>96</xdr:row>
      <xdr:rowOff>123034</xdr:rowOff>
    </xdr:to>
    <xdr:cxnSp macro="">
      <xdr:nvCxnSpPr>
        <xdr:cNvPr id="695" name="直線コネクタ 694">
          <a:extLst>
            <a:ext uri="{FF2B5EF4-FFF2-40B4-BE49-F238E27FC236}">
              <a16:creationId xmlns:a16="http://schemas.microsoft.com/office/drawing/2014/main" id="{3091055F-72AC-47CF-B418-0E71236716E3}"/>
            </a:ext>
          </a:extLst>
        </xdr:cNvPr>
        <xdr:cNvCxnSpPr/>
      </xdr:nvCxnSpPr>
      <xdr:spPr>
        <a:xfrm flipV="1">
          <a:off x="13703300" y="16562263"/>
          <a:ext cx="889000" cy="19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46351</xdr:rowOff>
    </xdr:from>
    <xdr:to>
      <xdr:col>76</xdr:col>
      <xdr:colOff>165100</xdr:colOff>
      <xdr:row>96</xdr:row>
      <xdr:rowOff>147951</xdr:rowOff>
    </xdr:to>
    <xdr:sp macro="" textlink="">
      <xdr:nvSpPr>
        <xdr:cNvPr id="696" name="フローチャート: 判断 695">
          <a:extLst>
            <a:ext uri="{FF2B5EF4-FFF2-40B4-BE49-F238E27FC236}">
              <a16:creationId xmlns:a16="http://schemas.microsoft.com/office/drawing/2014/main" id="{5AE23A49-D4D8-4FF5-9408-49286206803B}"/>
            </a:ext>
          </a:extLst>
        </xdr:cNvPr>
        <xdr:cNvSpPr/>
      </xdr:nvSpPr>
      <xdr:spPr>
        <a:xfrm>
          <a:off x="14541500" y="16505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164478</xdr:rowOff>
    </xdr:from>
    <xdr:ext cx="534377" cy="259045"/>
    <xdr:sp macro="" textlink="">
      <xdr:nvSpPr>
        <xdr:cNvPr id="697" name="テキスト ボックス 696">
          <a:extLst>
            <a:ext uri="{FF2B5EF4-FFF2-40B4-BE49-F238E27FC236}">
              <a16:creationId xmlns:a16="http://schemas.microsoft.com/office/drawing/2014/main" id="{A6493F85-E923-4812-AD68-1941178F383C}"/>
            </a:ext>
          </a:extLst>
        </xdr:cNvPr>
        <xdr:cNvSpPr txBox="1"/>
      </xdr:nvSpPr>
      <xdr:spPr>
        <a:xfrm>
          <a:off x="14325111" y="16280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100884</xdr:rowOff>
    </xdr:from>
    <xdr:to>
      <xdr:col>71</xdr:col>
      <xdr:colOff>177800</xdr:colOff>
      <xdr:row>96</xdr:row>
      <xdr:rowOff>123034</xdr:rowOff>
    </xdr:to>
    <xdr:cxnSp macro="">
      <xdr:nvCxnSpPr>
        <xdr:cNvPr id="698" name="直線コネクタ 697">
          <a:extLst>
            <a:ext uri="{FF2B5EF4-FFF2-40B4-BE49-F238E27FC236}">
              <a16:creationId xmlns:a16="http://schemas.microsoft.com/office/drawing/2014/main" id="{FEAA884A-33D6-49EF-A645-5B49568FFAD6}"/>
            </a:ext>
          </a:extLst>
        </xdr:cNvPr>
        <xdr:cNvCxnSpPr/>
      </xdr:nvCxnSpPr>
      <xdr:spPr>
        <a:xfrm>
          <a:off x="12814300" y="16560084"/>
          <a:ext cx="889000" cy="22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75961</xdr:rowOff>
    </xdr:from>
    <xdr:to>
      <xdr:col>72</xdr:col>
      <xdr:colOff>38100</xdr:colOff>
      <xdr:row>97</xdr:row>
      <xdr:rowOff>6111</xdr:rowOff>
    </xdr:to>
    <xdr:sp macro="" textlink="">
      <xdr:nvSpPr>
        <xdr:cNvPr id="699" name="フローチャート: 判断 698">
          <a:extLst>
            <a:ext uri="{FF2B5EF4-FFF2-40B4-BE49-F238E27FC236}">
              <a16:creationId xmlns:a16="http://schemas.microsoft.com/office/drawing/2014/main" id="{5AF7201D-B340-4EE3-AD0C-BC2D72B6886B}"/>
            </a:ext>
          </a:extLst>
        </xdr:cNvPr>
        <xdr:cNvSpPr/>
      </xdr:nvSpPr>
      <xdr:spPr>
        <a:xfrm>
          <a:off x="13652500" y="16535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168688</xdr:rowOff>
    </xdr:from>
    <xdr:ext cx="534377" cy="259045"/>
    <xdr:sp macro="" textlink="">
      <xdr:nvSpPr>
        <xdr:cNvPr id="700" name="テキスト ボックス 699">
          <a:extLst>
            <a:ext uri="{FF2B5EF4-FFF2-40B4-BE49-F238E27FC236}">
              <a16:creationId xmlns:a16="http://schemas.microsoft.com/office/drawing/2014/main" id="{4764ADF3-F3E7-418F-9849-83AF9A5423A1}"/>
            </a:ext>
          </a:extLst>
        </xdr:cNvPr>
        <xdr:cNvSpPr txBox="1"/>
      </xdr:nvSpPr>
      <xdr:spPr>
        <a:xfrm>
          <a:off x="13436111" y="16627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44369</xdr:rowOff>
    </xdr:from>
    <xdr:to>
      <xdr:col>67</xdr:col>
      <xdr:colOff>101600</xdr:colOff>
      <xdr:row>96</xdr:row>
      <xdr:rowOff>145969</xdr:rowOff>
    </xdr:to>
    <xdr:sp macro="" textlink="">
      <xdr:nvSpPr>
        <xdr:cNvPr id="701" name="フローチャート: 判断 700">
          <a:extLst>
            <a:ext uri="{FF2B5EF4-FFF2-40B4-BE49-F238E27FC236}">
              <a16:creationId xmlns:a16="http://schemas.microsoft.com/office/drawing/2014/main" id="{D2B11BBE-5DE6-46E9-987B-EFA3D832C14D}"/>
            </a:ext>
          </a:extLst>
        </xdr:cNvPr>
        <xdr:cNvSpPr/>
      </xdr:nvSpPr>
      <xdr:spPr>
        <a:xfrm>
          <a:off x="12763500" y="16503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162496</xdr:rowOff>
    </xdr:from>
    <xdr:ext cx="534377" cy="259045"/>
    <xdr:sp macro="" textlink="">
      <xdr:nvSpPr>
        <xdr:cNvPr id="702" name="テキスト ボックス 701">
          <a:extLst>
            <a:ext uri="{FF2B5EF4-FFF2-40B4-BE49-F238E27FC236}">
              <a16:creationId xmlns:a16="http://schemas.microsoft.com/office/drawing/2014/main" id="{87DB612D-86B9-4E95-B60D-D3D1E8B5781D}"/>
            </a:ext>
          </a:extLst>
        </xdr:cNvPr>
        <xdr:cNvSpPr txBox="1"/>
      </xdr:nvSpPr>
      <xdr:spPr>
        <a:xfrm>
          <a:off x="12547111" y="16278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FEBCCB9A-2752-4DA3-853C-4CC0653258C8}"/>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E5BA36C9-F5BF-4BBF-B320-685EAFF746C1}"/>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F3BB94FB-C6C2-454A-8FD3-02D70AB52D39}"/>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7508C450-656A-493C-AFEE-9ABF158483E4}"/>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D3F1D327-BE58-4A5C-B3F0-6AE1585EC6EB}"/>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80983</xdr:rowOff>
    </xdr:from>
    <xdr:to>
      <xdr:col>85</xdr:col>
      <xdr:colOff>177800</xdr:colOff>
      <xdr:row>97</xdr:row>
      <xdr:rowOff>11133</xdr:rowOff>
    </xdr:to>
    <xdr:sp macro="" textlink="">
      <xdr:nvSpPr>
        <xdr:cNvPr id="708" name="楕円 707">
          <a:extLst>
            <a:ext uri="{FF2B5EF4-FFF2-40B4-BE49-F238E27FC236}">
              <a16:creationId xmlns:a16="http://schemas.microsoft.com/office/drawing/2014/main" id="{643C1E81-0537-4470-8EAF-45173E6D64B7}"/>
            </a:ext>
          </a:extLst>
        </xdr:cNvPr>
        <xdr:cNvSpPr/>
      </xdr:nvSpPr>
      <xdr:spPr>
        <a:xfrm>
          <a:off x="16268700" y="16540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59410</xdr:rowOff>
    </xdr:from>
    <xdr:ext cx="534377" cy="259045"/>
    <xdr:sp macro="" textlink="">
      <xdr:nvSpPr>
        <xdr:cNvPr id="709" name="公債費該当値テキスト">
          <a:extLst>
            <a:ext uri="{FF2B5EF4-FFF2-40B4-BE49-F238E27FC236}">
              <a16:creationId xmlns:a16="http://schemas.microsoft.com/office/drawing/2014/main" id="{B467A767-09E6-4F24-BC90-EDD94CD02380}"/>
            </a:ext>
          </a:extLst>
        </xdr:cNvPr>
        <xdr:cNvSpPr txBox="1"/>
      </xdr:nvSpPr>
      <xdr:spPr>
        <a:xfrm>
          <a:off x="16370300" y="16518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67746</xdr:rowOff>
    </xdr:from>
    <xdr:to>
      <xdr:col>81</xdr:col>
      <xdr:colOff>101600</xdr:colOff>
      <xdr:row>96</xdr:row>
      <xdr:rowOff>169346</xdr:rowOff>
    </xdr:to>
    <xdr:sp macro="" textlink="">
      <xdr:nvSpPr>
        <xdr:cNvPr id="710" name="楕円 709">
          <a:extLst>
            <a:ext uri="{FF2B5EF4-FFF2-40B4-BE49-F238E27FC236}">
              <a16:creationId xmlns:a16="http://schemas.microsoft.com/office/drawing/2014/main" id="{96786CB3-6278-45D3-8A67-8FC345FF2E57}"/>
            </a:ext>
          </a:extLst>
        </xdr:cNvPr>
        <xdr:cNvSpPr/>
      </xdr:nvSpPr>
      <xdr:spPr>
        <a:xfrm>
          <a:off x="15430500" y="16526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160473</xdr:rowOff>
    </xdr:from>
    <xdr:ext cx="534377" cy="259045"/>
    <xdr:sp macro="" textlink="">
      <xdr:nvSpPr>
        <xdr:cNvPr id="711" name="テキスト ボックス 710">
          <a:extLst>
            <a:ext uri="{FF2B5EF4-FFF2-40B4-BE49-F238E27FC236}">
              <a16:creationId xmlns:a16="http://schemas.microsoft.com/office/drawing/2014/main" id="{B9EB099E-CE85-4E9D-9C37-C9311817B586}"/>
            </a:ext>
          </a:extLst>
        </xdr:cNvPr>
        <xdr:cNvSpPr txBox="1"/>
      </xdr:nvSpPr>
      <xdr:spPr>
        <a:xfrm>
          <a:off x="15214111" y="16619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52263</xdr:rowOff>
    </xdr:from>
    <xdr:to>
      <xdr:col>76</xdr:col>
      <xdr:colOff>165100</xdr:colOff>
      <xdr:row>96</xdr:row>
      <xdr:rowOff>153863</xdr:rowOff>
    </xdr:to>
    <xdr:sp macro="" textlink="">
      <xdr:nvSpPr>
        <xdr:cNvPr id="712" name="楕円 711">
          <a:extLst>
            <a:ext uri="{FF2B5EF4-FFF2-40B4-BE49-F238E27FC236}">
              <a16:creationId xmlns:a16="http://schemas.microsoft.com/office/drawing/2014/main" id="{AC98E86C-6EA1-4F64-A903-81D4F5E04C99}"/>
            </a:ext>
          </a:extLst>
        </xdr:cNvPr>
        <xdr:cNvSpPr/>
      </xdr:nvSpPr>
      <xdr:spPr>
        <a:xfrm>
          <a:off x="14541500" y="16511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144990</xdr:rowOff>
    </xdr:from>
    <xdr:ext cx="534377" cy="259045"/>
    <xdr:sp macro="" textlink="">
      <xdr:nvSpPr>
        <xdr:cNvPr id="713" name="テキスト ボックス 712">
          <a:extLst>
            <a:ext uri="{FF2B5EF4-FFF2-40B4-BE49-F238E27FC236}">
              <a16:creationId xmlns:a16="http://schemas.microsoft.com/office/drawing/2014/main" id="{F99F8A0B-27C4-4702-8FC6-F09C5662F945}"/>
            </a:ext>
          </a:extLst>
        </xdr:cNvPr>
        <xdr:cNvSpPr txBox="1"/>
      </xdr:nvSpPr>
      <xdr:spPr>
        <a:xfrm>
          <a:off x="14325111" y="16604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72234</xdr:rowOff>
    </xdr:from>
    <xdr:to>
      <xdr:col>72</xdr:col>
      <xdr:colOff>38100</xdr:colOff>
      <xdr:row>97</xdr:row>
      <xdr:rowOff>2384</xdr:rowOff>
    </xdr:to>
    <xdr:sp macro="" textlink="">
      <xdr:nvSpPr>
        <xdr:cNvPr id="714" name="楕円 713">
          <a:extLst>
            <a:ext uri="{FF2B5EF4-FFF2-40B4-BE49-F238E27FC236}">
              <a16:creationId xmlns:a16="http://schemas.microsoft.com/office/drawing/2014/main" id="{7C336427-F71E-40B0-B850-9646F4B034BC}"/>
            </a:ext>
          </a:extLst>
        </xdr:cNvPr>
        <xdr:cNvSpPr/>
      </xdr:nvSpPr>
      <xdr:spPr>
        <a:xfrm>
          <a:off x="13652500" y="16531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18911</xdr:rowOff>
    </xdr:from>
    <xdr:ext cx="534377" cy="259045"/>
    <xdr:sp macro="" textlink="">
      <xdr:nvSpPr>
        <xdr:cNvPr id="715" name="テキスト ボックス 714">
          <a:extLst>
            <a:ext uri="{FF2B5EF4-FFF2-40B4-BE49-F238E27FC236}">
              <a16:creationId xmlns:a16="http://schemas.microsoft.com/office/drawing/2014/main" id="{E4C5660F-F0E4-43FC-96F5-775F33036A72}"/>
            </a:ext>
          </a:extLst>
        </xdr:cNvPr>
        <xdr:cNvSpPr txBox="1"/>
      </xdr:nvSpPr>
      <xdr:spPr>
        <a:xfrm>
          <a:off x="13436111" y="16306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50084</xdr:rowOff>
    </xdr:from>
    <xdr:to>
      <xdr:col>67</xdr:col>
      <xdr:colOff>101600</xdr:colOff>
      <xdr:row>96</xdr:row>
      <xdr:rowOff>151684</xdr:rowOff>
    </xdr:to>
    <xdr:sp macro="" textlink="">
      <xdr:nvSpPr>
        <xdr:cNvPr id="716" name="楕円 715">
          <a:extLst>
            <a:ext uri="{FF2B5EF4-FFF2-40B4-BE49-F238E27FC236}">
              <a16:creationId xmlns:a16="http://schemas.microsoft.com/office/drawing/2014/main" id="{EFC956AA-7002-4484-90C8-E6E98B46D050}"/>
            </a:ext>
          </a:extLst>
        </xdr:cNvPr>
        <xdr:cNvSpPr/>
      </xdr:nvSpPr>
      <xdr:spPr>
        <a:xfrm>
          <a:off x="12763500" y="16509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142811</xdr:rowOff>
    </xdr:from>
    <xdr:ext cx="534377" cy="259045"/>
    <xdr:sp macro="" textlink="">
      <xdr:nvSpPr>
        <xdr:cNvPr id="717" name="テキスト ボックス 716">
          <a:extLst>
            <a:ext uri="{FF2B5EF4-FFF2-40B4-BE49-F238E27FC236}">
              <a16:creationId xmlns:a16="http://schemas.microsoft.com/office/drawing/2014/main" id="{DD544052-F264-4F0B-9297-99BF595C3B65}"/>
            </a:ext>
          </a:extLst>
        </xdr:cNvPr>
        <xdr:cNvSpPr txBox="1"/>
      </xdr:nvSpPr>
      <xdr:spPr>
        <a:xfrm>
          <a:off x="12547111" y="16602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44ACCD00-EAAA-4F02-AF29-6F448CEF5A8D}"/>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299B54AC-4EA6-4608-B68A-5E9E9266AA44}"/>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8E23D210-456B-4EB6-96C5-7870B3DD746B}"/>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70311C38-5737-4EDA-9348-937B364282D5}"/>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1D767D4F-B9AD-4C5C-891C-375D285A4C8A}"/>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D1CA2D16-1143-4BE7-AA63-8974442DF3DE}"/>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A7D5EA61-2A3F-46D9-A2BA-37A56D8ACCA9}"/>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30CD2439-4E64-468B-8842-2AFC54E374C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9F324D74-5424-4B00-8278-D52E54948946}"/>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4FCA65A0-0C54-4208-8C67-4187894F59E1}"/>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8" name="直線コネクタ 727">
          <a:extLst>
            <a:ext uri="{FF2B5EF4-FFF2-40B4-BE49-F238E27FC236}">
              <a16:creationId xmlns:a16="http://schemas.microsoft.com/office/drawing/2014/main" id="{5C329594-6178-45B1-BE70-D2EB8DB9D448}"/>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9" name="テキスト ボックス 728">
          <a:extLst>
            <a:ext uri="{FF2B5EF4-FFF2-40B4-BE49-F238E27FC236}">
              <a16:creationId xmlns:a16="http://schemas.microsoft.com/office/drawing/2014/main" id="{ED642310-55B9-436B-8DFF-DDEEA05A4A5E}"/>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0" name="直線コネクタ 729">
          <a:extLst>
            <a:ext uri="{FF2B5EF4-FFF2-40B4-BE49-F238E27FC236}">
              <a16:creationId xmlns:a16="http://schemas.microsoft.com/office/drawing/2014/main" id="{BA4632F0-BAD5-426C-BFDD-6E3D0108E4E5}"/>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36</xdr:row>
      <xdr:rowOff>35577</xdr:rowOff>
    </xdr:from>
    <xdr:ext cx="312906" cy="259045"/>
    <xdr:sp macro="" textlink="">
      <xdr:nvSpPr>
        <xdr:cNvPr id="731" name="テキスト ボックス 730">
          <a:extLst>
            <a:ext uri="{FF2B5EF4-FFF2-40B4-BE49-F238E27FC236}">
              <a16:creationId xmlns:a16="http://schemas.microsoft.com/office/drawing/2014/main" id="{B5F0D2DA-13DF-4903-87F4-913ECA73F0C7}"/>
            </a:ext>
          </a:extLst>
        </xdr:cNvPr>
        <xdr:cNvSpPr txBox="1"/>
      </xdr:nvSpPr>
      <xdr:spPr>
        <a:xfrm>
          <a:off x="17975094" y="6207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2" name="直線コネクタ 731">
          <a:extLst>
            <a:ext uri="{FF2B5EF4-FFF2-40B4-BE49-F238E27FC236}">
              <a16:creationId xmlns:a16="http://schemas.microsoft.com/office/drawing/2014/main" id="{257518DD-ADEF-4E66-91C8-6AB435DD3F12}"/>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33</xdr:row>
      <xdr:rowOff>168927</xdr:rowOff>
    </xdr:from>
    <xdr:ext cx="377026" cy="259045"/>
    <xdr:sp macro="" textlink="">
      <xdr:nvSpPr>
        <xdr:cNvPr id="733" name="テキスト ボックス 732">
          <a:extLst>
            <a:ext uri="{FF2B5EF4-FFF2-40B4-BE49-F238E27FC236}">
              <a16:creationId xmlns:a16="http://schemas.microsoft.com/office/drawing/2014/main" id="{8361F7A9-AFA5-4185-AB95-B038F8DF5BC3}"/>
            </a:ext>
          </a:extLst>
        </xdr:cNvPr>
        <xdr:cNvSpPr txBox="1"/>
      </xdr:nvSpPr>
      <xdr:spPr>
        <a:xfrm>
          <a:off x="17910974" y="5826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4" name="直線コネクタ 733">
          <a:extLst>
            <a:ext uri="{FF2B5EF4-FFF2-40B4-BE49-F238E27FC236}">
              <a16:creationId xmlns:a16="http://schemas.microsoft.com/office/drawing/2014/main" id="{3A29CA6A-671F-4696-9D02-17555DC0B04F}"/>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31</xdr:row>
      <xdr:rowOff>130827</xdr:rowOff>
    </xdr:from>
    <xdr:ext cx="377026" cy="259045"/>
    <xdr:sp macro="" textlink="">
      <xdr:nvSpPr>
        <xdr:cNvPr id="735" name="テキスト ボックス 734">
          <a:extLst>
            <a:ext uri="{FF2B5EF4-FFF2-40B4-BE49-F238E27FC236}">
              <a16:creationId xmlns:a16="http://schemas.microsoft.com/office/drawing/2014/main" id="{640CA4E7-CA59-41E4-B8A4-48F77639A8DF}"/>
            </a:ext>
          </a:extLst>
        </xdr:cNvPr>
        <xdr:cNvSpPr txBox="1"/>
      </xdr:nvSpPr>
      <xdr:spPr>
        <a:xfrm>
          <a:off x="17910974" y="5445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6" name="直線コネクタ 735">
          <a:extLst>
            <a:ext uri="{FF2B5EF4-FFF2-40B4-BE49-F238E27FC236}">
              <a16:creationId xmlns:a16="http://schemas.microsoft.com/office/drawing/2014/main" id="{F2561DAA-1C44-4391-96A8-3CFE1ECAD7CD}"/>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92727</xdr:rowOff>
    </xdr:from>
    <xdr:ext cx="377026" cy="259045"/>
    <xdr:sp macro="" textlink="">
      <xdr:nvSpPr>
        <xdr:cNvPr id="737" name="テキスト ボックス 736">
          <a:extLst>
            <a:ext uri="{FF2B5EF4-FFF2-40B4-BE49-F238E27FC236}">
              <a16:creationId xmlns:a16="http://schemas.microsoft.com/office/drawing/2014/main" id="{943E1ECE-2D55-41E9-B766-5C4477D722D3}"/>
            </a:ext>
          </a:extLst>
        </xdr:cNvPr>
        <xdr:cNvSpPr txBox="1"/>
      </xdr:nvSpPr>
      <xdr:spPr>
        <a:xfrm>
          <a:off x="17910974" y="5064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5BDA7846-84F0-4110-8C3B-92ED1A2BE69D}"/>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39" name="テキスト ボックス 738">
          <a:extLst>
            <a:ext uri="{FF2B5EF4-FFF2-40B4-BE49-F238E27FC236}">
              <a16:creationId xmlns:a16="http://schemas.microsoft.com/office/drawing/2014/main" id="{595F442D-3CEE-420A-8C10-A33C3E67C82A}"/>
            </a:ext>
          </a:extLst>
        </xdr:cNvPr>
        <xdr:cNvSpPr txBox="1"/>
      </xdr:nvSpPr>
      <xdr:spPr>
        <a:xfrm>
          <a:off x="17910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8B93C7D3-23FC-45AC-AD68-B0AA269F7B0C}"/>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38</xdr:row>
      <xdr:rowOff>71120</xdr:rowOff>
    </xdr:from>
    <xdr:to>
      <xdr:col>116</xdr:col>
      <xdr:colOff>62864</xdr:colOff>
      <xdr:row>39</xdr:row>
      <xdr:rowOff>44450</xdr:rowOff>
    </xdr:to>
    <xdr:cxnSp macro="">
      <xdr:nvCxnSpPr>
        <xdr:cNvPr id="741" name="直線コネクタ 740">
          <a:extLst>
            <a:ext uri="{FF2B5EF4-FFF2-40B4-BE49-F238E27FC236}">
              <a16:creationId xmlns:a16="http://schemas.microsoft.com/office/drawing/2014/main" id="{64F6A269-9DD7-4A83-A067-B54A2567C1A0}"/>
            </a:ext>
          </a:extLst>
        </xdr:cNvPr>
        <xdr:cNvCxnSpPr/>
      </xdr:nvCxnSpPr>
      <xdr:spPr>
        <a:xfrm flipV="1">
          <a:off x="22159595" y="6586220"/>
          <a:ext cx="1269" cy="144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91457</xdr:rowOff>
    </xdr:from>
    <xdr:ext cx="249299" cy="259045"/>
    <xdr:sp macro="" textlink="">
      <xdr:nvSpPr>
        <xdr:cNvPr id="742" name="諸支出金最小値テキスト">
          <a:extLst>
            <a:ext uri="{FF2B5EF4-FFF2-40B4-BE49-F238E27FC236}">
              <a16:creationId xmlns:a16="http://schemas.microsoft.com/office/drawing/2014/main" id="{CCDFD546-44ED-44D6-A0B0-B9A2E3C5615F}"/>
            </a:ext>
          </a:extLst>
        </xdr:cNvPr>
        <xdr:cNvSpPr txBox="1"/>
      </xdr:nvSpPr>
      <xdr:spPr>
        <a:xfrm>
          <a:off x="22212300" y="67780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3" name="直線コネクタ 742">
          <a:extLst>
            <a:ext uri="{FF2B5EF4-FFF2-40B4-BE49-F238E27FC236}">
              <a16:creationId xmlns:a16="http://schemas.microsoft.com/office/drawing/2014/main" id="{33D5035B-99F2-442C-BD3D-0D52D354248C}"/>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17797</xdr:rowOff>
    </xdr:from>
    <xdr:ext cx="313932" cy="259045"/>
    <xdr:sp macro="" textlink="">
      <xdr:nvSpPr>
        <xdr:cNvPr id="744" name="諸支出金最大値テキスト">
          <a:extLst>
            <a:ext uri="{FF2B5EF4-FFF2-40B4-BE49-F238E27FC236}">
              <a16:creationId xmlns:a16="http://schemas.microsoft.com/office/drawing/2014/main" id="{A3ABC2EA-A5DE-4CCD-9C40-53BB7C7BC5BF}"/>
            </a:ext>
          </a:extLst>
        </xdr:cNvPr>
        <xdr:cNvSpPr txBox="1"/>
      </xdr:nvSpPr>
      <xdr:spPr>
        <a:xfrm>
          <a:off x="22212300" y="63614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38</xdr:row>
      <xdr:rowOff>71120</xdr:rowOff>
    </xdr:from>
    <xdr:to>
      <xdr:col>116</xdr:col>
      <xdr:colOff>152400</xdr:colOff>
      <xdr:row>38</xdr:row>
      <xdr:rowOff>71120</xdr:rowOff>
    </xdr:to>
    <xdr:cxnSp macro="">
      <xdr:nvCxnSpPr>
        <xdr:cNvPr id="745" name="直線コネクタ 744">
          <a:extLst>
            <a:ext uri="{FF2B5EF4-FFF2-40B4-BE49-F238E27FC236}">
              <a16:creationId xmlns:a16="http://schemas.microsoft.com/office/drawing/2014/main" id="{38FD03C0-A1E8-4E86-A2E6-DABBF4B06A67}"/>
            </a:ext>
          </a:extLst>
        </xdr:cNvPr>
        <xdr:cNvCxnSpPr/>
      </xdr:nvCxnSpPr>
      <xdr:spPr>
        <a:xfrm>
          <a:off x="22072600" y="6586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6" name="直線コネクタ 745">
          <a:extLst>
            <a:ext uri="{FF2B5EF4-FFF2-40B4-BE49-F238E27FC236}">
              <a16:creationId xmlns:a16="http://schemas.microsoft.com/office/drawing/2014/main" id="{000865DC-37A8-4711-AB4F-258DDB719DD6}"/>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8907</xdr:rowOff>
    </xdr:from>
    <xdr:ext cx="249299" cy="259045"/>
    <xdr:sp macro="" textlink="">
      <xdr:nvSpPr>
        <xdr:cNvPr id="747" name="諸支出金平均値テキスト">
          <a:extLst>
            <a:ext uri="{FF2B5EF4-FFF2-40B4-BE49-F238E27FC236}">
              <a16:creationId xmlns:a16="http://schemas.microsoft.com/office/drawing/2014/main" id="{8F2E18C6-FD19-4295-B8E6-781609B5006D}"/>
            </a:ext>
          </a:extLst>
        </xdr:cNvPr>
        <xdr:cNvSpPr txBox="1"/>
      </xdr:nvSpPr>
      <xdr:spPr>
        <a:xfrm>
          <a:off x="22212300" y="652400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157480</xdr:rowOff>
    </xdr:from>
    <xdr:to>
      <xdr:col>116</xdr:col>
      <xdr:colOff>114300</xdr:colOff>
      <xdr:row>39</xdr:row>
      <xdr:rowOff>87630</xdr:rowOff>
    </xdr:to>
    <xdr:sp macro="" textlink="">
      <xdr:nvSpPr>
        <xdr:cNvPr id="748" name="フローチャート: 判断 747">
          <a:extLst>
            <a:ext uri="{FF2B5EF4-FFF2-40B4-BE49-F238E27FC236}">
              <a16:creationId xmlns:a16="http://schemas.microsoft.com/office/drawing/2014/main" id="{F165D5D2-96C1-4937-A2F9-C4FA7AA63F01}"/>
            </a:ext>
          </a:extLst>
        </xdr:cNvPr>
        <xdr:cNvSpPr/>
      </xdr:nvSpPr>
      <xdr:spPr>
        <a:xfrm>
          <a:off x="22110700" y="6672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9" name="直線コネクタ 748">
          <a:extLst>
            <a:ext uri="{FF2B5EF4-FFF2-40B4-BE49-F238E27FC236}">
              <a16:creationId xmlns:a16="http://schemas.microsoft.com/office/drawing/2014/main" id="{F4460B44-2004-462F-95EE-23E628D67C64}"/>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142240</xdr:rowOff>
    </xdr:from>
    <xdr:to>
      <xdr:col>112</xdr:col>
      <xdr:colOff>38100</xdr:colOff>
      <xdr:row>39</xdr:row>
      <xdr:rowOff>72390</xdr:rowOff>
    </xdr:to>
    <xdr:sp macro="" textlink="">
      <xdr:nvSpPr>
        <xdr:cNvPr id="750" name="フローチャート: 判断 749">
          <a:extLst>
            <a:ext uri="{FF2B5EF4-FFF2-40B4-BE49-F238E27FC236}">
              <a16:creationId xmlns:a16="http://schemas.microsoft.com/office/drawing/2014/main" id="{D485564D-824E-4FBE-A7CB-36DA7AAC11AB}"/>
            </a:ext>
          </a:extLst>
        </xdr:cNvPr>
        <xdr:cNvSpPr/>
      </xdr:nvSpPr>
      <xdr:spPr>
        <a:xfrm>
          <a:off x="21272500" y="6657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37</xdr:row>
      <xdr:rowOff>88917</xdr:rowOff>
    </xdr:from>
    <xdr:ext cx="249299" cy="259045"/>
    <xdr:sp macro="" textlink="">
      <xdr:nvSpPr>
        <xdr:cNvPr id="751" name="テキスト ボックス 750">
          <a:extLst>
            <a:ext uri="{FF2B5EF4-FFF2-40B4-BE49-F238E27FC236}">
              <a16:creationId xmlns:a16="http://schemas.microsoft.com/office/drawing/2014/main" id="{D9019E89-47CA-45F1-A592-AC44FFD62C31}"/>
            </a:ext>
          </a:extLst>
        </xdr:cNvPr>
        <xdr:cNvSpPr txBox="1"/>
      </xdr:nvSpPr>
      <xdr:spPr>
        <a:xfrm>
          <a:off x="21198650" y="64325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2" name="直線コネクタ 751">
          <a:extLst>
            <a:ext uri="{FF2B5EF4-FFF2-40B4-BE49-F238E27FC236}">
              <a16:creationId xmlns:a16="http://schemas.microsoft.com/office/drawing/2014/main" id="{B6DC28FD-4312-4F07-B5D8-DDF47C6132FC}"/>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30</xdr:row>
      <xdr:rowOff>27940</xdr:rowOff>
    </xdr:from>
    <xdr:to>
      <xdr:col>107</xdr:col>
      <xdr:colOff>101600</xdr:colOff>
      <xdr:row>30</xdr:row>
      <xdr:rowOff>129540</xdr:rowOff>
    </xdr:to>
    <xdr:sp macro="" textlink="">
      <xdr:nvSpPr>
        <xdr:cNvPr id="753" name="フローチャート: 判断 752">
          <a:extLst>
            <a:ext uri="{FF2B5EF4-FFF2-40B4-BE49-F238E27FC236}">
              <a16:creationId xmlns:a16="http://schemas.microsoft.com/office/drawing/2014/main" id="{77C50559-A0A3-4554-8E3F-85627942CCE9}"/>
            </a:ext>
          </a:extLst>
        </xdr:cNvPr>
        <xdr:cNvSpPr/>
      </xdr:nvSpPr>
      <xdr:spPr>
        <a:xfrm>
          <a:off x="20383500" y="5171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28</xdr:row>
      <xdr:rowOff>146067</xdr:rowOff>
    </xdr:from>
    <xdr:ext cx="378565" cy="259045"/>
    <xdr:sp macro="" textlink="">
      <xdr:nvSpPr>
        <xdr:cNvPr id="754" name="テキスト ボックス 753">
          <a:extLst>
            <a:ext uri="{FF2B5EF4-FFF2-40B4-BE49-F238E27FC236}">
              <a16:creationId xmlns:a16="http://schemas.microsoft.com/office/drawing/2014/main" id="{D839C1E4-314C-4950-A7F3-0865D4272BCB}"/>
            </a:ext>
          </a:extLst>
        </xdr:cNvPr>
        <xdr:cNvSpPr txBox="1"/>
      </xdr:nvSpPr>
      <xdr:spPr>
        <a:xfrm>
          <a:off x="20245017" y="49466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5" name="直線コネクタ 754">
          <a:extLst>
            <a:ext uri="{FF2B5EF4-FFF2-40B4-BE49-F238E27FC236}">
              <a16:creationId xmlns:a16="http://schemas.microsoft.com/office/drawing/2014/main" id="{597983C0-4E94-4B11-BAF0-F2303E816994}"/>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34</xdr:row>
      <xdr:rowOff>73660</xdr:rowOff>
    </xdr:from>
    <xdr:to>
      <xdr:col>102</xdr:col>
      <xdr:colOff>165100</xdr:colOff>
      <xdr:row>35</xdr:row>
      <xdr:rowOff>3810</xdr:rowOff>
    </xdr:to>
    <xdr:sp macro="" textlink="">
      <xdr:nvSpPr>
        <xdr:cNvPr id="756" name="フローチャート: 判断 755">
          <a:extLst>
            <a:ext uri="{FF2B5EF4-FFF2-40B4-BE49-F238E27FC236}">
              <a16:creationId xmlns:a16="http://schemas.microsoft.com/office/drawing/2014/main" id="{D73EE08E-0C03-4B6E-858E-8F67715868EE}"/>
            </a:ext>
          </a:extLst>
        </xdr:cNvPr>
        <xdr:cNvSpPr/>
      </xdr:nvSpPr>
      <xdr:spPr>
        <a:xfrm>
          <a:off x="19494500" y="5902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33</xdr:row>
      <xdr:rowOff>20337</xdr:rowOff>
    </xdr:from>
    <xdr:ext cx="378565" cy="259045"/>
    <xdr:sp macro="" textlink="">
      <xdr:nvSpPr>
        <xdr:cNvPr id="757" name="テキスト ボックス 756">
          <a:extLst>
            <a:ext uri="{FF2B5EF4-FFF2-40B4-BE49-F238E27FC236}">
              <a16:creationId xmlns:a16="http://schemas.microsoft.com/office/drawing/2014/main" id="{E7015A0B-8688-4E89-B5CF-37440FFEC610}"/>
            </a:ext>
          </a:extLst>
        </xdr:cNvPr>
        <xdr:cNvSpPr txBox="1"/>
      </xdr:nvSpPr>
      <xdr:spPr>
        <a:xfrm>
          <a:off x="19356017" y="56781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30</xdr:row>
      <xdr:rowOff>96520</xdr:rowOff>
    </xdr:from>
    <xdr:to>
      <xdr:col>98</xdr:col>
      <xdr:colOff>38100</xdr:colOff>
      <xdr:row>31</xdr:row>
      <xdr:rowOff>26670</xdr:rowOff>
    </xdr:to>
    <xdr:sp macro="" textlink="">
      <xdr:nvSpPr>
        <xdr:cNvPr id="758" name="フローチャート: 判断 757">
          <a:extLst>
            <a:ext uri="{FF2B5EF4-FFF2-40B4-BE49-F238E27FC236}">
              <a16:creationId xmlns:a16="http://schemas.microsoft.com/office/drawing/2014/main" id="{A9B5AE64-D421-49E2-B58E-51EE7A60EC0A}"/>
            </a:ext>
          </a:extLst>
        </xdr:cNvPr>
        <xdr:cNvSpPr/>
      </xdr:nvSpPr>
      <xdr:spPr>
        <a:xfrm>
          <a:off x="18605500" y="524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29</xdr:row>
      <xdr:rowOff>43197</xdr:rowOff>
    </xdr:from>
    <xdr:ext cx="378565" cy="259045"/>
    <xdr:sp macro="" textlink="">
      <xdr:nvSpPr>
        <xdr:cNvPr id="759" name="テキスト ボックス 758">
          <a:extLst>
            <a:ext uri="{FF2B5EF4-FFF2-40B4-BE49-F238E27FC236}">
              <a16:creationId xmlns:a16="http://schemas.microsoft.com/office/drawing/2014/main" id="{683EE397-E5A3-4A2D-BEAE-4071F01685B4}"/>
            </a:ext>
          </a:extLst>
        </xdr:cNvPr>
        <xdr:cNvSpPr txBox="1"/>
      </xdr:nvSpPr>
      <xdr:spPr>
        <a:xfrm>
          <a:off x="18467017" y="50152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40F5BBB0-A41E-437B-87F9-D0E6570A193E}"/>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8124F0CF-48EA-4043-82A0-0E6C8D8F6D3D}"/>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7550E577-F27E-44FE-A998-A8D168CEAFFD}"/>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48930CE0-9EEF-4AB8-B206-FA3F35824726}"/>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FA3E1BCE-83EA-4E1B-BE8B-724B553B3F93}"/>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5" name="楕円 764">
          <a:extLst>
            <a:ext uri="{FF2B5EF4-FFF2-40B4-BE49-F238E27FC236}">
              <a16:creationId xmlns:a16="http://schemas.microsoft.com/office/drawing/2014/main" id="{B15C9482-6A4F-4180-AD55-3DBD55C7139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135907</xdr:rowOff>
    </xdr:from>
    <xdr:ext cx="249299" cy="259045"/>
    <xdr:sp macro="" textlink="">
      <xdr:nvSpPr>
        <xdr:cNvPr id="766" name="諸支出金該当値テキスト">
          <a:extLst>
            <a:ext uri="{FF2B5EF4-FFF2-40B4-BE49-F238E27FC236}">
              <a16:creationId xmlns:a16="http://schemas.microsoft.com/office/drawing/2014/main" id="{803B5676-7F8D-4AC4-8CAC-F9A768F04FA1}"/>
            </a:ext>
          </a:extLst>
        </xdr:cNvPr>
        <xdr:cNvSpPr txBox="1"/>
      </xdr:nvSpPr>
      <xdr:spPr>
        <a:xfrm>
          <a:off x="22212300" y="66510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7" name="楕円 766">
          <a:extLst>
            <a:ext uri="{FF2B5EF4-FFF2-40B4-BE49-F238E27FC236}">
              <a16:creationId xmlns:a16="http://schemas.microsoft.com/office/drawing/2014/main" id="{6EBAFF9F-D26F-452B-B5F0-98D33AF89B5A}"/>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id="{00C2128A-0785-4D4B-AE04-41C0361FAEDA}"/>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9" name="楕円 768">
          <a:extLst>
            <a:ext uri="{FF2B5EF4-FFF2-40B4-BE49-F238E27FC236}">
              <a16:creationId xmlns:a16="http://schemas.microsoft.com/office/drawing/2014/main" id="{13FCC84C-603C-4E22-86FA-EB13754D99BB}"/>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0" name="テキスト ボックス 769">
          <a:extLst>
            <a:ext uri="{FF2B5EF4-FFF2-40B4-BE49-F238E27FC236}">
              <a16:creationId xmlns:a16="http://schemas.microsoft.com/office/drawing/2014/main" id="{486A823B-2C41-4067-9917-7764296FF18A}"/>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1" name="楕円 770">
          <a:extLst>
            <a:ext uri="{FF2B5EF4-FFF2-40B4-BE49-F238E27FC236}">
              <a16:creationId xmlns:a16="http://schemas.microsoft.com/office/drawing/2014/main" id="{682D5089-106F-4058-A2CC-272D6093899B}"/>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2" name="テキスト ボックス 771">
          <a:extLst>
            <a:ext uri="{FF2B5EF4-FFF2-40B4-BE49-F238E27FC236}">
              <a16:creationId xmlns:a16="http://schemas.microsoft.com/office/drawing/2014/main" id="{B2699A23-698E-426A-89E5-094BEB34779C}"/>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3" name="楕円 772">
          <a:extLst>
            <a:ext uri="{FF2B5EF4-FFF2-40B4-BE49-F238E27FC236}">
              <a16:creationId xmlns:a16="http://schemas.microsoft.com/office/drawing/2014/main" id="{3E97A51A-8EB6-45E3-93BF-FAABE26EDEEE}"/>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4" name="テキスト ボックス 773">
          <a:extLst>
            <a:ext uri="{FF2B5EF4-FFF2-40B4-BE49-F238E27FC236}">
              <a16:creationId xmlns:a16="http://schemas.microsoft.com/office/drawing/2014/main" id="{8D5A59B8-E789-4ECD-8991-98166CD0B802}"/>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DF8F98FE-8B7D-4935-B7FA-ACC780ECAC9D}"/>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E05DFF54-9E26-470B-8964-C35A32B37335}"/>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B95B231B-41B1-4BDE-8534-91B74F7074A1}"/>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CBD60ED6-04BF-4DE9-BE11-37D280DE2B2D}"/>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DF63EB1A-C5BC-4812-B928-46B81707EA75}"/>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37CFD5FE-7BF3-4F44-8F74-29551B136A12}"/>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98CB3ADA-7CAC-461C-9B13-54A9BA041B0A}"/>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E7962AC-56A3-4569-960E-A33A237CA324}"/>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92F91F23-7ADB-41DA-9971-6E3275B6138B}"/>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3A2F910A-E789-4F78-BC1E-2813FC3AFB64}"/>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5" name="直線コネクタ 784">
          <a:extLst>
            <a:ext uri="{FF2B5EF4-FFF2-40B4-BE49-F238E27FC236}">
              <a16:creationId xmlns:a16="http://schemas.microsoft.com/office/drawing/2014/main" id="{19E71AE0-A0C1-4C35-AF8C-AD5F6DCB3979}"/>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6" name="テキスト ボックス 785">
          <a:extLst>
            <a:ext uri="{FF2B5EF4-FFF2-40B4-BE49-F238E27FC236}">
              <a16:creationId xmlns:a16="http://schemas.microsoft.com/office/drawing/2014/main" id="{53572445-C496-4644-8BA9-BAAE0436C488}"/>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7" name="直線コネクタ 786">
          <a:extLst>
            <a:ext uri="{FF2B5EF4-FFF2-40B4-BE49-F238E27FC236}">
              <a16:creationId xmlns:a16="http://schemas.microsoft.com/office/drawing/2014/main" id="{426B0102-CEA7-4658-B90D-F59A8D4B1162}"/>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56</xdr:row>
      <xdr:rowOff>35577</xdr:rowOff>
    </xdr:from>
    <xdr:ext cx="312906" cy="259045"/>
    <xdr:sp macro="" textlink="">
      <xdr:nvSpPr>
        <xdr:cNvPr id="788" name="テキスト ボックス 787">
          <a:extLst>
            <a:ext uri="{FF2B5EF4-FFF2-40B4-BE49-F238E27FC236}">
              <a16:creationId xmlns:a16="http://schemas.microsoft.com/office/drawing/2014/main" id="{DD021251-FB39-499B-A751-A02D5B62F3AF}"/>
            </a:ext>
          </a:extLst>
        </xdr:cNvPr>
        <xdr:cNvSpPr txBox="1"/>
      </xdr:nvSpPr>
      <xdr:spPr>
        <a:xfrm>
          <a:off x="17975094" y="9636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9" name="直線コネクタ 788">
          <a:extLst>
            <a:ext uri="{FF2B5EF4-FFF2-40B4-BE49-F238E27FC236}">
              <a16:creationId xmlns:a16="http://schemas.microsoft.com/office/drawing/2014/main" id="{56D7EF8F-6365-4120-AB02-50472BDF1C74}"/>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53</xdr:row>
      <xdr:rowOff>168927</xdr:rowOff>
    </xdr:from>
    <xdr:ext cx="312906" cy="259045"/>
    <xdr:sp macro="" textlink="">
      <xdr:nvSpPr>
        <xdr:cNvPr id="790" name="テキスト ボックス 789">
          <a:extLst>
            <a:ext uri="{FF2B5EF4-FFF2-40B4-BE49-F238E27FC236}">
              <a16:creationId xmlns:a16="http://schemas.microsoft.com/office/drawing/2014/main" id="{868604F2-D680-4A39-89A6-50986F9D1AF0}"/>
            </a:ext>
          </a:extLst>
        </xdr:cNvPr>
        <xdr:cNvSpPr txBox="1"/>
      </xdr:nvSpPr>
      <xdr:spPr>
        <a:xfrm>
          <a:off x="17975094" y="9255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1" name="直線コネクタ 790">
          <a:extLst>
            <a:ext uri="{FF2B5EF4-FFF2-40B4-BE49-F238E27FC236}">
              <a16:creationId xmlns:a16="http://schemas.microsoft.com/office/drawing/2014/main" id="{9C1FBBE8-C203-4FD9-930C-AF40A646115C}"/>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51</xdr:row>
      <xdr:rowOff>130827</xdr:rowOff>
    </xdr:from>
    <xdr:ext cx="312906" cy="259045"/>
    <xdr:sp macro="" textlink="">
      <xdr:nvSpPr>
        <xdr:cNvPr id="792" name="テキスト ボックス 791">
          <a:extLst>
            <a:ext uri="{FF2B5EF4-FFF2-40B4-BE49-F238E27FC236}">
              <a16:creationId xmlns:a16="http://schemas.microsoft.com/office/drawing/2014/main" id="{2640E837-82EF-4242-9660-54E0B9206C6D}"/>
            </a:ext>
          </a:extLst>
        </xdr:cNvPr>
        <xdr:cNvSpPr txBox="1"/>
      </xdr:nvSpPr>
      <xdr:spPr>
        <a:xfrm>
          <a:off x="17975094" y="8874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3" name="直線コネクタ 792">
          <a:extLst>
            <a:ext uri="{FF2B5EF4-FFF2-40B4-BE49-F238E27FC236}">
              <a16:creationId xmlns:a16="http://schemas.microsoft.com/office/drawing/2014/main" id="{055E0B00-9277-4DBC-B3A4-342E50246152}"/>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49</xdr:row>
      <xdr:rowOff>92727</xdr:rowOff>
    </xdr:from>
    <xdr:ext cx="312906" cy="259045"/>
    <xdr:sp macro="" textlink="">
      <xdr:nvSpPr>
        <xdr:cNvPr id="794" name="テキスト ボックス 793">
          <a:extLst>
            <a:ext uri="{FF2B5EF4-FFF2-40B4-BE49-F238E27FC236}">
              <a16:creationId xmlns:a16="http://schemas.microsoft.com/office/drawing/2014/main" id="{915D2EFC-0998-468F-BD95-3533AF91CA68}"/>
            </a:ext>
          </a:extLst>
        </xdr:cNvPr>
        <xdr:cNvSpPr txBox="1"/>
      </xdr:nvSpPr>
      <xdr:spPr>
        <a:xfrm>
          <a:off x="17975094" y="8493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5" name="直線コネクタ 794">
          <a:extLst>
            <a:ext uri="{FF2B5EF4-FFF2-40B4-BE49-F238E27FC236}">
              <a16:creationId xmlns:a16="http://schemas.microsoft.com/office/drawing/2014/main" id="{5F15E9FB-6A26-4F5E-B97B-F992C9243EB6}"/>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47</xdr:row>
      <xdr:rowOff>54627</xdr:rowOff>
    </xdr:from>
    <xdr:ext cx="312906" cy="259045"/>
    <xdr:sp macro="" textlink="">
      <xdr:nvSpPr>
        <xdr:cNvPr id="796" name="テキスト ボックス 795">
          <a:extLst>
            <a:ext uri="{FF2B5EF4-FFF2-40B4-BE49-F238E27FC236}">
              <a16:creationId xmlns:a16="http://schemas.microsoft.com/office/drawing/2014/main" id="{8501CD46-C1E7-4749-A8DF-A58E76D1D2A4}"/>
            </a:ext>
          </a:extLst>
        </xdr:cNvPr>
        <xdr:cNvSpPr txBox="1"/>
      </xdr:nvSpPr>
      <xdr:spPr>
        <a:xfrm>
          <a:off x="17975094" y="8112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7" name="前年度繰上充用金グラフ枠">
          <a:extLst>
            <a:ext uri="{FF2B5EF4-FFF2-40B4-BE49-F238E27FC236}">
              <a16:creationId xmlns:a16="http://schemas.microsoft.com/office/drawing/2014/main" id="{1A290E80-DC46-4570-A6E2-13840E4EA35B}"/>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59</xdr:row>
      <xdr:rowOff>44450</xdr:rowOff>
    </xdr:from>
    <xdr:to>
      <xdr:col>116</xdr:col>
      <xdr:colOff>62864</xdr:colOff>
      <xdr:row>59</xdr:row>
      <xdr:rowOff>44450</xdr:rowOff>
    </xdr:to>
    <xdr:cxnSp macro="">
      <xdr:nvCxnSpPr>
        <xdr:cNvPr id="798" name="直線コネクタ 797">
          <a:extLst>
            <a:ext uri="{FF2B5EF4-FFF2-40B4-BE49-F238E27FC236}">
              <a16:creationId xmlns:a16="http://schemas.microsoft.com/office/drawing/2014/main" id="{FD0D5538-C235-4D7C-B585-2473CC2F0E57}"/>
            </a:ext>
          </a:extLst>
        </xdr:cNvPr>
        <xdr:cNvCxnSpPr/>
      </xdr:nvCxnSpPr>
      <xdr:spPr>
        <a:xfrm>
          <a:off x="22159595" y="10160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86377</xdr:rowOff>
    </xdr:from>
    <xdr:ext cx="249299" cy="259045"/>
    <xdr:sp macro="" textlink="">
      <xdr:nvSpPr>
        <xdr:cNvPr id="799" name="前年度繰上充用金最小値テキスト">
          <a:extLst>
            <a:ext uri="{FF2B5EF4-FFF2-40B4-BE49-F238E27FC236}">
              <a16:creationId xmlns:a16="http://schemas.microsoft.com/office/drawing/2014/main" id="{5D32926A-F435-4A9D-BABE-EF4B5664B66B}"/>
            </a:ext>
          </a:extLst>
        </xdr:cNvPr>
        <xdr:cNvSpPr txBox="1"/>
      </xdr:nvSpPr>
      <xdr:spPr>
        <a:xfrm>
          <a:off x="2221230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00" name="直線コネクタ 799">
          <a:extLst>
            <a:ext uri="{FF2B5EF4-FFF2-40B4-BE49-F238E27FC236}">
              <a16:creationId xmlns:a16="http://schemas.microsoft.com/office/drawing/2014/main" id="{D463A4F3-8E0D-4563-A63D-4439311226EB}"/>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86377</xdr:rowOff>
    </xdr:from>
    <xdr:ext cx="249299" cy="259045"/>
    <xdr:sp macro="" textlink="">
      <xdr:nvSpPr>
        <xdr:cNvPr id="801" name="前年度繰上充用金最大値テキスト">
          <a:extLst>
            <a:ext uri="{FF2B5EF4-FFF2-40B4-BE49-F238E27FC236}">
              <a16:creationId xmlns:a16="http://schemas.microsoft.com/office/drawing/2014/main" id="{B8CDAE8F-DFCD-4BDF-AE46-D14726161DA5}"/>
            </a:ext>
          </a:extLst>
        </xdr:cNvPr>
        <xdr:cNvSpPr txBox="1"/>
      </xdr:nvSpPr>
      <xdr:spPr>
        <a:xfrm>
          <a:off x="22212300" y="9859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02" name="直線コネクタ 801">
          <a:extLst>
            <a:ext uri="{FF2B5EF4-FFF2-40B4-BE49-F238E27FC236}">
              <a16:creationId xmlns:a16="http://schemas.microsoft.com/office/drawing/2014/main" id="{875803A2-2D6B-4E54-A0D9-810F886ED318}"/>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803" name="直線コネクタ 802">
          <a:extLst>
            <a:ext uri="{FF2B5EF4-FFF2-40B4-BE49-F238E27FC236}">
              <a16:creationId xmlns:a16="http://schemas.microsoft.com/office/drawing/2014/main" id="{760B476D-8050-4EEE-8974-9AD67932D898}"/>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804" name="前年度繰上充用金平均値テキスト">
          <a:extLst>
            <a:ext uri="{FF2B5EF4-FFF2-40B4-BE49-F238E27FC236}">
              <a16:creationId xmlns:a16="http://schemas.microsoft.com/office/drawing/2014/main" id="{21E9996B-AD29-498B-A0AA-0C1CB3AA3D7B}"/>
            </a:ext>
          </a:extLst>
        </xdr:cNvPr>
        <xdr:cNvSpPr txBox="1"/>
      </xdr:nvSpPr>
      <xdr:spPr>
        <a:xfrm>
          <a:off x="22212300" y="10087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05" name="フローチャート: 判断 804">
          <a:extLst>
            <a:ext uri="{FF2B5EF4-FFF2-40B4-BE49-F238E27FC236}">
              <a16:creationId xmlns:a16="http://schemas.microsoft.com/office/drawing/2014/main" id="{F169FAEC-FE55-4851-A49E-DC742141A5CB}"/>
            </a:ext>
          </a:extLst>
        </xdr:cNvPr>
        <xdr:cNvSpPr/>
      </xdr:nvSpPr>
      <xdr:spPr>
        <a:xfrm>
          <a:off x="221107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06" name="直線コネクタ 805">
          <a:extLst>
            <a:ext uri="{FF2B5EF4-FFF2-40B4-BE49-F238E27FC236}">
              <a16:creationId xmlns:a16="http://schemas.microsoft.com/office/drawing/2014/main" id="{A8D745D5-A560-46FF-81A5-27B6C13C49D8}"/>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165100</xdr:rowOff>
    </xdr:from>
    <xdr:to>
      <xdr:col>112</xdr:col>
      <xdr:colOff>38100</xdr:colOff>
      <xdr:row>59</xdr:row>
      <xdr:rowOff>95250</xdr:rowOff>
    </xdr:to>
    <xdr:sp macro="" textlink="">
      <xdr:nvSpPr>
        <xdr:cNvPr id="807" name="フローチャート: 判断 806">
          <a:extLst>
            <a:ext uri="{FF2B5EF4-FFF2-40B4-BE49-F238E27FC236}">
              <a16:creationId xmlns:a16="http://schemas.microsoft.com/office/drawing/2014/main" id="{617B7A40-2C3D-4C97-97DB-E23D4F6C73F3}"/>
            </a:ext>
          </a:extLst>
        </xdr:cNvPr>
        <xdr:cNvSpPr/>
      </xdr:nvSpPr>
      <xdr:spPr>
        <a:xfrm>
          <a:off x="21272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08" name="テキスト ボックス 807">
          <a:extLst>
            <a:ext uri="{FF2B5EF4-FFF2-40B4-BE49-F238E27FC236}">
              <a16:creationId xmlns:a16="http://schemas.microsoft.com/office/drawing/2014/main" id="{EFD7616B-4FC8-412B-A08A-126ED5DB72E2}"/>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09" name="直線コネクタ 808">
          <a:extLst>
            <a:ext uri="{FF2B5EF4-FFF2-40B4-BE49-F238E27FC236}">
              <a16:creationId xmlns:a16="http://schemas.microsoft.com/office/drawing/2014/main" id="{A969B5B1-1A05-43EE-B0F7-C1EEEDA26046}"/>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165100</xdr:rowOff>
    </xdr:from>
    <xdr:to>
      <xdr:col>107</xdr:col>
      <xdr:colOff>101600</xdr:colOff>
      <xdr:row>59</xdr:row>
      <xdr:rowOff>95250</xdr:rowOff>
    </xdr:to>
    <xdr:sp macro="" textlink="">
      <xdr:nvSpPr>
        <xdr:cNvPr id="810" name="フローチャート: 判断 809">
          <a:extLst>
            <a:ext uri="{FF2B5EF4-FFF2-40B4-BE49-F238E27FC236}">
              <a16:creationId xmlns:a16="http://schemas.microsoft.com/office/drawing/2014/main" id="{9E05F1E2-B600-4AE1-989A-780CB2D0F854}"/>
            </a:ext>
          </a:extLst>
        </xdr:cNvPr>
        <xdr:cNvSpPr/>
      </xdr:nvSpPr>
      <xdr:spPr>
        <a:xfrm>
          <a:off x="20383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11" name="テキスト ボックス 810">
          <a:extLst>
            <a:ext uri="{FF2B5EF4-FFF2-40B4-BE49-F238E27FC236}">
              <a16:creationId xmlns:a16="http://schemas.microsoft.com/office/drawing/2014/main" id="{2EDA08B7-BBE5-45FA-A888-CFF041D378CF}"/>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12" name="直線コネクタ 811">
          <a:extLst>
            <a:ext uri="{FF2B5EF4-FFF2-40B4-BE49-F238E27FC236}">
              <a16:creationId xmlns:a16="http://schemas.microsoft.com/office/drawing/2014/main" id="{46BD4F23-C5DC-43EB-ABC1-6AAFDB336968}"/>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165100</xdr:rowOff>
    </xdr:from>
    <xdr:to>
      <xdr:col>102</xdr:col>
      <xdr:colOff>165100</xdr:colOff>
      <xdr:row>59</xdr:row>
      <xdr:rowOff>95250</xdr:rowOff>
    </xdr:to>
    <xdr:sp macro="" textlink="">
      <xdr:nvSpPr>
        <xdr:cNvPr id="813" name="フローチャート: 判断 812">
          <a:extLst>
            <a:ext uri="{FF2B5EF4-FFF2-40B4-BE49-F238E27FC236}">
              <a16:creationId xmlns:a16="http://schemas.microsoft.com/office/drawing/2014/main" id="{DD331AB4-913B-4422-BE56-78E8C4463267}"/>
            </a:ext>
          </a:extLst>
        </xdr:cNvPr>
        <xdr:cNvSpPr/>
      </xdr:nvSpPr>
      <xdr:spPr>
        <a:xfrm>
          <a:off x="19494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14" name="テキスト ボックス 813">
          <a:extLst>
            <a:ext uri="{FF2B5EF4-FFF2-40B4-BE49-F238E27FC236}">
              <a16:creationId xmlns:a16="http://schemas.microsoft.com/office/drawing/2014/main" id="{8EDD4B46-4A2D-49D5-928F-7E33110AA1D2}"/>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50</xdr:row>
      <xdr:rowOff>50800</xdr:rowOff>
    </xdr:from>
    <xdr:to>
      <xdr:col>98</xdr:col>
      <xdr:colOff>38100</xdr:colOff>
      <xdr:row>50</xdr:row>
      <xdr:rowOff>152400</xdr:rowOff>
    </xdr:to>
    <xdr:sp macro="" textlink="">
      <xdr:nvSpPr>
        <xdr:cNvPr id="815" name="フローチャート: 判断 814">
          <a:extLst>
            <a:ext uri="{FF2B5EF4-FFF2-40B4-BE49-F238E27FC236}">
              <a16:creationId xmlns:a16="http://schemas.microsoft.com/office/drawing/2014/main" id="{6D560AE9-2DD6-4C6B-84E1-7F7CE5CD81BD}"/>
            </a:ext>
          </a:extLst>
        </xdr:cNvPr>
        <xdr:cNvSpPr/>
      </xdr:nvSpPr>
      <xdr:spPr>
        <a:xfrm>
          <a:off x="18605500" y="862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48</xdr:row>
      <xdr:rowOff>168927</xdr:rowOff>
    </xdr:from>
    <xdr:ext cx="313932" cy="259045"/>
    <xdr:sp macro="" textlink="">
      <xdr:nvSpPr>
        <xdr:cNvPr id="816" name="テキスト ボックス 815">
          <a:extLst>
            <a:ext uri="{FF2B5EF4-FFF2-40B4-BE49-F238E27FC236}">
              <a16:creationId xmlns:a16="http://schemas.microsoft.com/office/drawing/2014/main" id="{6BFEF84C-73EC-4E26-BB4E-09C08F084EFB}"/>
            </a:ext>
          </a:extLst>
        </xdr:cNvPr>
        <xdr:cNvSpPr txBox="1"/>
      </xdr:nvSpPr>
      <xdr:spPr>
        <a:xfrm>
          <a:off x="18499333" y="83985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1717554F-823A-4D6C-AE75-E94011E4FE81}"/>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7C4DA72F-E546-4878-ACD1-91EB3A494AFC}"/>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D1AAD55C-D125-4363-8F35-2CCD6EF36E4C}"/>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5645C452-F785-4EF7-9FBD-CC57C3D0FAD7}"/>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263894D0-30B2-4082-B3FC-039E6C994675}"/>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22" name="楕円 821">
          <a:extLst>
            <a:ext uri="{FF2B5EF4-FFF2-40B4-BE49-F238E27FC236}">
              <a16:creationId xmlns:a16="http://schemas.microsoft.com/office/drawing/2014/main" id="{3A790386-FA3A-48C2-A764-AD93FB0FF53F}"/>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29227</xdr:rowOff>
    </xdr:from>
    <xdr:ext cx="249299" cy="259045"/>
    <xdr:sp macro="" textlink="">
      <xdr:nvSpPr>
        <xdr:cNvPr id="823" name="前年度繰上充用金該当値テキスト">
          <a:extLst>
            <a:ext uri="{FF2B5EF4-FFF2-40B4-BE49-F238E27FC236}">
              <a16:creationId xmlns:a16="http://schemas.microsoft.com/office/drawing/2014/main" id="{5B02B19E-8BE3-4CA0-9C27-AA9FC70773FF}"/>
            </a:ext>
          </a:extLst>
        </xdr:cNvPr>
        <xdr:cNvSpPr txBox="1"/>
      </xdr:nvSpPr>
      <xdr:spPr>
        <a:xfrm>
          <a:off x="22212300" y="9973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24" name="楕円 823">
          <a:extLst>
            <a:ext uri="{FF2B5EF4-FFF2-40B4-BE49-F238E27FC236}">
              <a16:creationId xmlns:a16="http://schemas.microsoft.com/office/drawing/2014/main" id="{498C3679-1395-4EF4-8C10-3D8057983506}"/>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57</xdr:row>
      <xdr:rowOff>111777</xdr:rowOff>
    </xdr:from>
    <xdr:ext cx="249299" cy="259045"/>
    <xdr:sp macro="" textlink="">
      <xdr:nvSpPr>
        <xdr:cNvPr id="825" name="テキスト ボックス 824">
          <a:extLst>
            <a:ext uri="{FF2B5EF4-FFF2-40B4-BE49-F238E27FC236}">
              <a16:creationId xmlns:a16="http://schemas.microsoft.com/office/drawing/2014/main" id="{1BDC82AA-E205-484A-A00F-5F976B7E7E11}"/>
            </a:ext>
          </a:extLst>
        </xdr:cNvPr>
        <xdr:cNvSpPr txBox="1"/>
      </xdr:nvSpPr>
      <xdr:spPr>
        <a:xfrm>
          <a:off x="21198650"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26" name="楕円 825">
          <a:extLst>
            <a:ext uri="{FF2B5EF4-FFF2-40B4-BE49-F238E27FC236}">
              <a16:creationId xmlns:a16="http://schemas.microsoft.com/office/drawing/2014/main" id="{69E7F7B7-B22E-45D0-9D83-62917EE40768}"/>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57</xdr:row>
      <xdr:rowOff>111777</xdr:rowOff>
    </xdr:from>
    <xdr:ext cx="249299" cy="259045"/>
    <xdr:sp macro="" textlink="">
      <xdr:nvSpPr>
        <xdr:cNvPr id="827" name="テキスト ボックス 826">
          <a:extLst>
            <a:ext uri="{FF2B5EF4-FFF2-40B4-BE49-F238E27FC236}">
              <a16:creationId xmlns:a16="http://schemas.microsoft.com/office/drawing/2014/main" id="{B5BB3A35-47AE-49F3-AF50-9F7FB4E2A040}"/>
            </a:ext>
          </a:extLst>
        </xdr:cNvPr>
        <xdr:cNvSpPr txBox="1"/>
      </xdr:nvSpPr>
      <xdr:spPr>
        <a:xfrm>
          <a:off x="20309650"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28" name="楕円 827">
          <a:extLst>
            <a:ext uri="{FF2B5EF4-FFF2-40B4-BE49-F238E27FC236}">
              <a16:creationId xmlns:a16="http://schemas.microsoft.com/office/drawing/2014/main" id="{517F715C-7990-44A5-8A4A-9EF727EC1348}"/>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57</xdr:row>
      <xdr:rowOff>111777</xdr:rowOff>
    </xdr:from>
    <xdr:ext cx="249299" cy="259045"/>
    <xdr:sp macro="" textlink="">
      <xdr:nvSpPr>
        <xdr:cNvPr id="829" name="テキスト ボックス 828">
          <a:extLst>
            <a:ext uri="{FF2B5EF4-FFF2-40B4-BE49-F238E27FC236}">
              <a16:creationId xmlns:a16="http://schemas.microsoft.com/office/drawing/2014/main" id="{E449EFC1-4DE7-4A9B-8323-682B1D20C4D9}"/>
            </a:ext>
          </a:extLst>
        </xdr:cNvPr>
        <xdr:cNvSpPr txBox="1"/>
      </xdr:nvSpPr>
      <xdr:spPr>
        <a:xfrm>
          <a:off x="19420650"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30" name="楕円 829">
          <a:extLst>
            <a:ext uri="{FF2B5EF4-FFF2-40B4-BE49-F238E27FC236}">
              <a16:creationId xmlns:a16="http://schemas.microsoft.com/office/drawing/2014/main" id="{74423CA1-7EBD-4BE0-BE48-F645D010E7FD}"/>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31" name="テキスト ボックス 830">
          <a:extLst>
            <a:ext uri="{FF2B5EF4-FFF2-40B4-BE49-F238E27FC236}">
              <a16:creationId xmlns:a16="http://schemas.microsoft.com/office/drawing/2014/main" id="{999A3252-5BD5-4F1E-83F4-D38F90049D56}"/>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2" name="正方形/長方形 831">
          <a:extLst>
            <a:ext uri="{FF2B5EF4-FFF2-40B4-BE49-F238E27FC236}">
              <a16:creationId xmlns:a16="http://schemas.microsoft.com/office/drawing/2014/main" id="{F7B5079C-3095-46F2-98C6-657958BDBDCD}"/>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3" name="正方形/長方形 832">
          <a:extLst>
            <a:ext uri="{FF2B5EF4-FFF2-40B4-BE49-F238E27FC236}">
              <a16:creationId xmlns:a16="http://schemas.microsoft.com/office/drawing/2014/main" id="{605969AF-8FC7-45A9-BC11-9FB3B5AC6784}"/>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4" name="テキスト ボックス 833">
          <a:extLst>
            <a:ext uri="{FF2B5EF4-FFF2-40B4-BE49-F238E27FC236}">
              <a16:creationId xmlns:a16="http://schemas.microsoft.com/office/drawing/2014/main" id="{6FC9C785-FF85-4C2B-84E5-974FD948AF42}"/>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mn-lt"/>
              <a:ea typeface="+mn-ea"/>
              <a:cs typeface="+mn-cs"/>
            </a:rPr>
            <a:t>　</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類似団体内平均値と比較して財政力指数が低いことに伴い、基本的にほとんどの</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目的</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別歳出は類似団体内平均値を下回る傾向となっている。</a:t>
          </a:r>
          <a:endPar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衛生費は、住民一人当たり</a:t>
          </a:r>
          <a:r>
            <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20,453</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円となっており、類似団体内で一番低くなっている。要因としては、ごみ処理及びし尿処理に係る業務を一部事務組合が行って</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おり、効率的な運営がされて</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いるため</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だと思われる</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endParaRPr kumimoji="0"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議会</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費は、</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前年度とほぼ同水準の</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住民一人当たり</a:t>
          </a:r>
          <a:r>
            <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6,129</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、類似団体内平均値を下回っているが、全国平均及び青森県平均と比較すると高くなっている</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endParaRPr kumimoji="0"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農林</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水産業費は、住民一人当たり</a:t>
          </a:r>
          <a:r>
            <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22,990</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円となっており、前年度と比較して</a:t>
          </a:r>
          <a:r>
            <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20,295</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減少</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している。要因としては、平成</a:t>
          </a:r>
          <a:r>
            <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29</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年度において</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はしかみハマの駅あるでぃ～ば</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に係る</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建設</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費</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等</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が増加し</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、その反動で平成</a:t>
          </a:r>
          <a:r>
            <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30</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年度においては減少し</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たためである。</a:t>
          </a:r>
          <a:endPar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公債費は、前年度と比較して</a:t>
          </a:r>
          <a:r>
            <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1,737</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円減となった。少しずつではあるが減少傾向となっており、</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今後も新規発行債の抑制により削減を目指す。</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E73E07AF-D65B-43C8-A410-18F4AE82EE9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6F2912D7-1C07-432E-A055-9E89876D28ED}"/>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E760EACF-EAD8-4712-94AD-B5360F82542D}"/>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CC38451B-EC49-4A1A-ABFE-9969C4458E4A}"/>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479BC1E-539F-4C59-8B90-172D0276BA7B}"/>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29F99877-D1B5-4C84-8926-0DF8D9DFB85E}"/>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653E4446-BAF1-4A80-909A-246D90B8B099}"/>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373A1C17-3686-422D-8F5F-2D6E49580EC4}"/>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F1C36CE9-C5D7-46DE-A889-19671EB96EF6}"/>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3E0C4F27-7A09-4989-9012-696FF435222E}"/>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360852AC-EC0A-470B-A4F9-80ECDE5E6BAD}"/>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青森県階上町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10C2B207-141F-44FF-9486-BCFABE26E64D}"/>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B5199528-D87E-44B5-B2D2-E06AC0E7A6DD}"/>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標準財政規模に占める財政調整基金残高の割合は、前年度比</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1.86</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％増の</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47.82</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％となった。また、実質収支額の割合は前年度より</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0.6</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％増の</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8.95</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％となった。</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は、特別会計への繰出金及びインフラ施設等の老朽化に伴う維持補修費等の増加が見込まれ、更に町税等の自主財源に係る収入額は大幅な増加が期待できない状況であることから、財政調整基金からの繰入金に頼らざるを得ない財政状況</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となる</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ことが</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続くと</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予想される。弾力的な財政運営を行うために、歳入確保と歳出削減に努め、財政調整基金残高を保持し、健全な財政運営を目指す。</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F90E5886-7B94-44A7-807E-B187205E2F1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A632F4D8-1103-4EEC-BB80-C3BBDBAE6E2A}"/>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9FA43BB5-E3F1-4D3F-BC3D-59837A7A78BC}"/>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5127B4E-31EE-4697-8F6B-74722D585BED}"/>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2CB74C30-9E68-466F-920B-0B14B6B3A7D4}"/>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16276A30-EA87-4589-99C2-57C75AC4F91B}"/>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ED770BE7-FF94-41DE-9048-152F9889437D}"/>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青森県階上町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94FE68D4-D2C9-47A2-9A02-D3EA27614CBA}"/>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85A7E6DF-6B2D-4BAD-A22C-B112DB3CF344}"/>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連結実質赤字について、全会計において黒字決算となっているが、一般会計から特別会計への多額の繰出金が、一般会計の負担となっている。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国民健康保険特別会計については、保険税収入が減少傾向にある中で、医療の高度化による保険給付費は増加傾向である。平成</a:t>
          </a:r>
          <a:r>
            <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30</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年度から保険財政運営の広域化が行われ、</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納付金の増加が見込まれる等、</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今後も厳しい状況が続くと予想される。適正な保険税率の見直し及び健康寿命延伸事業による保険給付費の抑制を行うことで歳出削減につなげ、一般会計からの繰入金減を目指す。</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介護保険特別会計については、適正な保険料の設定及び徴収率の向上を図ることにより収入確保を目指し、要介護認定とならないよう各種事業を行うことにより介護給付費の抑制を行う。</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公共下水道事業特別会計については、徴収率及び接続率を向上させることにより特別会計の健全化を図りつつ必要な管渠等の整備を行うこととし、繰入金減を目指す。</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CE16D687-F75E-4FEE-AA25-473126F13B3A}"/>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1F05995F-0DA4-482A-86B3-EE9A0749301C}"/>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324B4B7F-8C49-45F6-B147-AB91CF346AA1}"/>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FD9CF083-E7E4-42C9-AEE3-2EC2FA6CF56A}"/>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23E1EE60-34AF-4868-8C3E-E50E65CADEB7}"/>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2E6C412B-9F44-4C2F-83F7-EDF50210AF49}"/>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8327EC25-DA3B-41AD-906F-82CD06127D28}"/>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89F57429-7B9F-42E1-9AC9-FF4BAD1BF0A1}"/>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42D88594-E6BE-42CD-8607-75F69D3D11EB}"/>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61FB4A72-ED22-45A3-9B07-19E562C6AC7F}"/>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6034C0B2-DC3F-4D03-A83B-D922C3C5C27A}"/>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DC1E265C-D8CB-465C-91F8-D092ABF9BA61}"/>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青森県階上町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FF82ED19-9FAC-4A48-954F-D219AE8DBB86}"/>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FFAA9563-9FF9-46B2-BDB5-4D4CBBA4EB1F}"/>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F76E2805-33F9-4C5E-B17B-AB1F55D5618F}"/>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3076BAA4-3AAB-4225-8FAE-A20F3D2D036A}"/>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20900BAC-81C8-451E-83C2-CA4124BB4DA2}"/>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48C90234-6971-4980-881B-2F1AE8B81D92}"/>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22750D2D-CDB5-409E-B16A-EDD59751F098}"/>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587B7558-320E-4B9E-B637-84144D64C1B6}"/>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73467CF4-F15D-4BC9-AC15-5BBEB675A3F9}"/>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9C10A680-1516-4EED-995D-C82FB4514A0C}"/>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DA4B3915-D087-4F8B-831D-792CB8E977EF}"/>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39C84431-6D72-428C-9743-F22188F20463}"/>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AEE0C069-9CE1-4C01-BF97-347F4FCEC6C7}"/>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E5562DF5-C092-4A47-82C8-2BFE398CFF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19B6356A-DD38-4A31-BA87-D1C6DF643ED7}"/>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10679620-27F8-41A5-A18A-A8F1748F901E}"/>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平成</a:t>
          </a:r>
          <a:r>
            <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25</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一般会計における公債費のピークを迎え、以降は一時的な増加はあるものの減少傾向で推移することから、実質公債費比率についても減少傾向で推移するものと予想される。一方で、公共下水道事業特別会計については、据置期間終了に伴い元金に係る償還が本格的に始まっていることから、実質公債費比率に影響を与えるものと予想され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今後も引き続き地方債残高の削減に努め、公債費の抑制を図っていく。</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id="{765B5756-65CE-40BA-99A6-5194072BAB8C}"/>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id="{3BEBD401-33B1-4102-AFCA-0C2714A16DDD}"/>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id="{AAE9CB13-B4F0-4052-ACFA-DE2B328629A5}"/>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id="{F4C3056E-A79F-4186-B9D3-E9C87DA200A7}"/>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満期一括償還地方債が無いため積立ては行っておらず、取崩す一方となっている。</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B8968189-FDED-4178-AD88-352F1500F47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FCA13F8F-266F-4452-8945-FCC91C43B28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44609C63-DFFC-4EE8-8372-5405A77ADF2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C57298D3-1D69-428C-B790-D1605C6D12C4}"/>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D161A027-CBFB-449B-A035-84445D4F38E9}"/>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E05C3F40-F341-42EB-B2F2-AD8649D548BB}"/>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D5D5F5D0-8C73-4E32-B5B6-EDB52CE3A12F}"/>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EE6C42E-8229-4E21-B955-C0AD603A0A17}"/>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7C5D7D9B-6CBE-427B-94D7-1EFB8D12C0B5}"/>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16B37877-A8A3-4E00-B866-842E9C48CAFF}"/>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FBD66D1-8ED6-49B1-BC2E-3CD63061C9EE}"/>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65768A3A-6A47-4113-9852-9CF52C4EEDEF}"/>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1768CB1A-388A-4B6C-865B-0B6C8B9341C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C60E3F2E-7401-4094-B7DC-906B0076D414}"/>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AA92B115-3092-41A8-9EED-91B1E618204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C3DDCC0-F85C-4CA0-9DD3-28718BF72601}"/>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F50FEC57-165E-406E-96C5-C7B1DD067D0B}"/>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6488A567-2AD8-4DC6-B207-DE2F29673C3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B492B725-2C41-4E8B-9DEB-01B873240976}"/>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青森県階上町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6D332A39-E374-4CC9-B698-93766C93BC63}"/>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9D5DBCBE-540A-48FC-89AA-28F435AA8D3D}"/>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6D843075-1113-43C1-9884-7AD58EF91A8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将来負担額は、地方債現在高の減少に伴い減少傾向にあるものの、公共下水道事業特別会計において元金に係る償還が本格的に始まっていることから、公営企業債等繰入見込額が増加していくことが予想され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充当可能財源等については、基準財政需要額算入見込額が減少傾向にある。また、充当可能基金が減少しているので基金残高の確保が課題である。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7F53B1AA-7AE4-4DD9-86DC-631993DB13E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B1B8E4D8-235A-489F-97CD-A36ED1AED313}"/>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C07B2597-FE72-4771-9E31-ADE80114D723}"/>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EF219A9D-9008-41C1-8873-AFDEC3805061}"/>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8F4832B1-3CB7-4230-B8D3-37E80AA8C6B3}"/>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B0135D3D-C0EC-4E1C-86D5-71A184473C0B}"/>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平成</a:t>
          </a:r>
          <a:r>
            <a:rPr lang="en-US" altLang="ja-JP" sz="1800" b="1">
              <a:solidFill>
                <a:schemeClr val="tx1"/>
              </a:solidFill>
              <a:latin typeface="ＭＳ ゴシック" pitchFamily="49" charset="-128"/>
              <a:ea typeface="ＭＳ ゴシック" pitchFamily="49" charset="-128"/>
            </a:rPr>
            <a:t>30</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2EC3435-26AB-4B15-99EE-2B04194EDA85}"/>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青森県階上町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8D8BB691-8204-4815-9559-B93E835D5FC7}"/>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37156ED3-76B6-4E41-9E2C-7A451EB34775}"/>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9D6C3A85-9602-4CD9-8042-BE140FAA8D4F}"/>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7CB88AB6-AF32-485C-94D4-A6D27E2745EC}"/>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（増減理由）</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・除排雪経費の増等により財政調整基金から</a:t>
          </a:r>
          <a:r>
            <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250</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取崩しを行ったが、経費節減等により生じた歳計剰余額のうちおよそ半分を積立てしたこと等により、結果的に財政調整基金は</a:t>
          </a:r>
          <a:r>
            <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70</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百万円の増となった</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・減債基金については、元利償還金のピークが平成</a:t>
          </a:r>
          <a:r>
            <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25</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年度となっており、今後の元利償還金は減少傾向となる見込みであることから、減債基金を徐々に取崩していく方針としているため、</a:t>
          </a:r>
          <a:r>
            <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14</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百万円減の</a:t>
          </a:r>
          <a:r>
            <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百万円となった</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・特定目的基金については、県からの補助金を原資に積立てを行っている公共下水道事業債償還基金について</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取崩しを行ったため、特定目的基金全体で減となった</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・財政調整基金の</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増により</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、基金全体としては</a:t>
          </a:r>
          <a:r>
            <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49</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百万円の</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となった</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（今後の方針）</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・老朽化した公共施設が多くあり、維持補修等に係る経費が増加する見込みであるため、中長期的に財政状況が厳しくなる見込みであ</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る。そのため、</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財政調整基金に頼らざるを得ない状況が続くと予想され、基金残高は全体として減少傾向となる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F3772A94-A976-452F-9755-E22403F0D4E6}"/>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27AF4062-EA9D-4DD8-975D-989F72094E7F}"/>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AE2E9017-FCAF-4051-A538-694DB57DF004}"/>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（基金の使途）</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・地域福祉基金：高齢者の居宅における福祉の増進に関する事業等を行う民間の団体に対する補助等を行うことにより、地域における高齢者の福祉の増進を図るため</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・公共用地取得基金：公共施設の用地を円滑かつ効率的に取得するため</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・東日本大震災復興基金：東日本大震災からの復興の推進のための事業に要する経費に充てるため</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・公共下水道事業債償還基金：公共用水域の水質保全と町民の生活環境の向上を図るために下水道等処理施設を整備する事業に関する公共下水道事業債の元利償還に要する経費の財源に充てるため</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（増減理由）</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・地域福祉基金：対象となる事業を行っていないため、平成</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年度以降に取崩し及び積立てを行っておらず、ほぼ横ばいとなっている</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・公共用地取得基金：平成</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28</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年度において</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「はしかみハマの駅あるでぃ～ば」</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に係る公共用地取得のため取崩しを行ったが、平成</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30</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年度は対象となる事業を行っていないため、ほぼ横ばいとなっている</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・東日本大震災復興基金：平成</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27</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年度で東日本大震災に係る復興事業が概ね完了したため、ほぼ横ばいとなっている</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・公共下水道事業債償還基金：県が補助する下水道緊急対策事業費補助金をほぼ</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100</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％原資とし、今後本格的に始まる下水道整備に係る元利償還金の支払いに備えるため積立てを行っており、</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平成</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30</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を積立てしたが、取崩しを</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百万円行ったことにより減となった</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（今後の方針）</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・地域福祉基金：対象となる事業を行う予定が現在のところ無いため、取崩し及び積立ての予定は現在のところ無い</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・公共用地取得基金：対象となる事業が今後行われる可能性はあるが、現在のところ取崩し及び積立ての予定は無く、今後事業を行う場合は現在の残高の範囲で取崩しを行う予定</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・東日本大震災復興基金：対象となる事業</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について</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取崩し</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を行う予定あるが、</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積立ての予定は現在のところ無く、</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基金残高が無くなり次第、</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廃止</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することを</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検討している</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・公共下水道事業債償還基金：今後の元利償還に備えるため下水道緊急対策事業費補助金を原資に積立てを行い、今後計画的に取崩しを行う</a:t>
          </a:r>
          <a:endParaRPr kumimoji="1" lang="en-US" altLang="ja-JP"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7A9D1AD-BBE8-44C6-9912-151DA50F4DE6}"/>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EC3D404F-0AE8-4664-8FC1-AEDEA2A833C7}"/>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F5C1C4B9-3860-4D9E-8582-76CFFE6CFD68}"/>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（増減理由）</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・除排雪経費は年度によって降雪量が変動するため増減があり、近年は委託先の人件費が上昇していることもあり、基金の取崩しで対応せざるを得ない</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・過疎債が適用されないため、財政上有利な起債が限られ、財政調整基金の取崩しを財源に行う事業が多くある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・税収は収納率向上対策を行っている結果、収納率は上昇傾向であるが、財政調整基金に積み増しできるほど金額が多くないため、取崩す一方となる</a:t>
          </a:r>
          <a:endPar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・平成</a:t>
          </a:r>
          <a:r>
            <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30</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年度においては、入札の執行残、事業執行の際に実施方法を検討したこと等により不用額が発生し、基金に積立てをすることができた</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（今後の方針）</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・自然災害及び公共施設の維持補修等に備えるため、過去の実績等を踏まえ、残高が現在の</a:t>
          </a:r>
          <a:r>
            <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15</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億円程度を維持するように財政運営を行う</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F2F0312-8E7A-4E94-903D-D347C3C4D468}"/>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DBA50504-C0C8-4F46-A3F2-982C1D9F257B}"/>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667ED11C-052E-48C7-BAF1-A9091CFB095F}"/>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（増減理由）</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・元利償還金の償還財源として</a:t>
          </a:r>
          <a:r>
            <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14</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百万円取崩しを行ったことにより減となっている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（今後の方針）</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・元利償還金のピークが平成</a:t>
          </a:r>
          <a:r>
            <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25</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年度となっており、年度によって変動はあるものの今後の元利償還金は減少傾向となる予定であることから、減債基金を徐々に取崩していく方針としている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7B634B25-2A11-4A8E-B11E-C1780347BA61}"/>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青森県階上町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13,592
13,544
94.01
5,709,759
5,365,052
336,148
3,754,345
6,422,058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11.1
53.6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0000000-0008-0000-0000-000014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00000000-0008-0000-0000-000018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00000000-0008-0000-0000-000019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0000000-0008-0000-0000-00001A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0000000-0008-0000-0000-00001B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0000000-0008-0000-0000-00001C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0000000-0008-0000-0000-00001D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0000000-0008-0000-0000-00001E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47625</xdr:rowOff>
    </xdr:from>
    <xdr:ext cx="8896666" cy="259045"/>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419100" y="27813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168275</xdr:rowOff>
    </xdr:from>
    <xdr:ext cx="6046335" cy="259045"/>
    <xdr:sp macro="" textlink="">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19100" y="30734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117475</xdr:rowOff>
    </xdr:from>
    <xdr:ext cx="8295925" cy="259045"/>
    <xdr:sp macro="" textlink="">
      <xdr:nvSpPr>
        <xdr:cNvPr id="33" name="テキスト ボックス 32">
          <a:extLst>
            <a:ext uri="{FF2B5EF4-FFF2-40B4-BE49-F238E27FC236}">
              <a16:creationId xmlns:a16="http://schemas.microsoft.com/office/drawing/2014/main" id="{00000000-0008-0000-0000-000021000000}"/>
            </a:ext>
          </a:extLst>
        </xdr:cNvPr>
        <xdr:cNvSpPr txBox="1"/>
      </xdr:nvSpPr>
      <xdr:spPr>
        <a:xfrm>
          <a:off x="419100" y="3365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17</xdr:row>
      <xdr:rowOff>66675</xdr:rowOff>
    </xdr:from>
    <xdr:ext cx="10968003" cy="259045"/>
    <xdr:sp macro="" textlink="">
      <xdr:nvSpPr>
        <xdr:cNvPr id="34" name="テキスト ボックス 33">
          <a:extLst>
            <a:ext uri="{FF2B5EF4-FFF2-40B4-BE49-F238E27FC236}">
              <a16:creationId xmlns:a16="http://schemas.microsoft.com/office/drawing/2014/main" id="{00000000-0008-0000-0000-000022000000}"/>
            </a:ext>
          </a:extLst>
        </xdr:cNvPr>
        <xdr:cNvSpPr txBox="1"/>
      </xdr:nvSpPr>
      <xdr:spPr>
        <a:xfrm>
          <a:off x="419100" y="3657600"/>
          <a:ext cx="1096800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31</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5" name="正方形/長方形 34">
          <a:extLst>
            <a:ext uri="{FF2B5EF4-FFF2-40B4-BE49-F238E27FC236}">
              <a16:creationId xmlns:a16="http://schemas.microsoft.com/office/drawing/2014/main" id="{00000000-0008-0000-0000-000023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6" name="正方形/長方形 35">
          <a:extLst>
            <a:ext uri="{FF2B5EF4-FFF2-40B4-BE49-F238E27FC236}">
              <a16:creationId xmlns:a16="http://schemas.microsoft.com/office/drawing/2014/main" id="{00000000-0008-0000-0000-000024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7" name="正方形/長方形 36">
          <a:extLst>
            <a:ext uri="{FF2B5EF4-FFF2-40B4-BE49-F238E27FC236}">
              <a16:creationId xmlns:a16="http://schemas.microsoft.com/office/drawing/2014/main" id="{00000000-0008-0000-0000-000025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[ 65.4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8" name="正方形/長方形 37">
          <a:extLst>
            <a:ext uri="{FF2B5EF4-FFF2-40B4-BE49-F238E27FC236}">
              <a16:creationId xmlns:a16="http://schemas.microsoft.com/office/drawing/2014/main" id="{00000000-0008-0000-0000-000026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39" name="正方形/長方形 38">
          <a:extLst>
            <a:ext uri="{FF2B5EF4-FFF2-40B4-BE49-F238E27FC236}">
              <a16:creationId xmlns:a16="http://schemas.microsoft.com/office/drawing/2014/main" id="{00000000-0008-0000-0000-000027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0" name="正方形/長方形 39">
          <a:extLst>
            <a:ext uri="{FF2B5EF4-FFF2-40B4-BE49-F238E27FC236}">
              <a16:creationId xmlns:a16="http://schemas.microsoft.com/office/drawing/2014/main" id="{00000000-0008-0000-0000-000028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1" name="正方形/長方形 40">
          <a:extLst>
            <a:ext uri="{FF2B5EF4-FFF2-40B4-BE49-F238E27FC236}">
              <a16:creationId xmlns:a16="http://schemas.microsoft.com/office/drawing/2014/main" id="{00000000-0008-0000-0000-000029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2" name="正方形/長方形 41">
          <a:extLst>
            <a:ext uri="{FF2B5EF4-FFF2-40B4-BE49-F238E27FC236}">
              <a16:creationId xmlns:a16="http://schemas.microsoft.com/office/drawing/2014/main" id="{00000000-0008-0000-0000-00002A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3" name="正方形/長方形 42">
          <a:extLst>
            <a:ext uri="{FF2B5EF4-FFF2-40B4-BE49-F238E27FC236}">
              <a16:creationId xmlns:a16="http://schemas.microsoft.com/office/drawing/2014/main" id="{00000000-0008-0000-0000-00002B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4" name="正方形/長方形 43">
          <a:extLst>
            <a:ext uri="{FF2B5EF4-FFF2-40B4-BE49-F238E27FC236}">
              <a16:creationId xmlns:a16="http://schemas.microsoft.com/office/drawing/2014/main" id="{00000000-0008-0000-0000-00002C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5" name="正方形/長方形 44">
          <a:extLst>
            <a:ext uri="{FF2B5EF4-FFF2-40B4-BE49-F238E27FC236}">
              <a16:creationId xmlns:a16="http://schemas.microsoft.com/office/drawing/2014/main" id="{00000000-0008-0000-0000-00002D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7" name="テキスト ボックス 46">
          <a:extLst>
            <a:ext uri="{FF2B5EF4-FFF2-40B4-BE49-F238E27FC236}">
              <a16:creationId xmlns:a16="http://schemas.microsoft.com/office/drawing/2014/main" id="{00000000-0008-0000-0000-00002F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全国平均</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類似団体内平均値</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及び青森県平均のいずれも</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上回る</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65.4</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％となっており、前年度と比較して</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3.1</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％増加している。老朽化が進んでいる施設等が多く、建替えを行っていないため、増加傾向にある。平成</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月に策定した公共施設等総合管理計画に基づき、施設の長寿命化、複合化・集約化、除却及び転用等を検討し、適切な施設の維持管理に努める。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8" name="テキスト ボックス 47">
          <a:extLst>
            <a:ext uri="{FF2B5EF4-FFF2-40B4-BE49-F238E27FC236}">
              <a16:creationId xmlns:a16="http://schemas.microsoft.com/office/drawing/2014/main" id="{00000000-0008-0000-0000-000030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49" name="直線コネクタ 48">
          <a:extLst>
            <a:ext uri="{FF2B5EF4-FFF2-40B4-BE49-F238E27FC236}">
              <a16:creationId xmlns:a16="http://schemas.microsoft.com/office/drawing/2014/main" id="{00000000-0008-0000-0000-000031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0" name="テキスト ボックス 49">
          <a:extLst>
            <a:ext uri="{FF2B5EF4-FFF2-40B4-BE49-F238E27FC236}">
              <a16:creationId xmlns:a16="http://schemas.microsoft.com/office/drawing/2014/main" id="{00000000-0008-0000-0000-000032000000}"/>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1" name="直線コネクタ 50">
          <a:extLst>
            <a:ext uri="{FF2B5EF4-FFF2-40B4-BE49-F238E27FC236}">
              <a16:creationId xmlns:a16="http://schemas.microsoft.com/office/drawing/2014/main" id="{00000000-0008-0000-0000-000033000000}"/>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2" name="テキスト ボックス 51">
          <a:extLst>
            <a:ext uri="{FF2B5EF4-FFF2-40B4-BE49-F238E27FC236}">
              <a16:creationId xmlns:a16="http://schemas.microsoft.com/office/drawing/2014/main" id="{00000000-0008-0000-0000-000034000000}"/>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3" name="直線コネクタ 52">
          <a:extLst>
            <a:ext uri="{FF2B5EF4-FFF2-40B4-BE49-F238E27FC236}">
              <a16:creationId xmlns:a16="http://schemas.microsoft.com/office/drawing/2014/main" id="{00000000-0008-0000-0000-000035000000}"/>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4" name="テキスト ボックス 53">
          <a:extLst>
            <a:ext uri="{FF2B5EF4-FFF2-40B4-BE49-F238E27FC236}">
              <a16:creationId xmlns:a16="http://schemas.microsoft.com/office/drawing/2014/main" id="{00000000-0008-0000-0000-000036000000}"/>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5" name="直線コネクタ 54">
          <a:extLst>
            <a:ext uri="{FF2B5EF4-FFF2-40B4-BE49-F238E27FC236}">
              <a16:creationId xmlns:a16="http://schemas.microsoft.com/office/drawing/2014/main" id="{00000000-0008-0000-0000-000037000000}"/>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6" name="テキスト ボックス 55">
          <a:extLst>
            <a:ext uri="{FF2B5EF4-FFF2-40B4-BE49-F238E27FC236}">
              <a16:creationId xmlns:a16="http://schemas.microsoft.com/office/drawing/2014/main" id="{00000000-0008-0000-0000-000038000000}"/>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7" name="直線コネクタ 56">
          <a:extLst>
            <a:ext uri="{FF2B5EF4-FFF2-40B4-BE49-F238E27FC236}">
              <a16:creationId xmlns:a16="http://schemas.microsoft.com/office/drawing/2014/main" id="{00000000-0008-0000-0000-000039000000}"/>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8" name="テキスト ボックス 57">
          <a:extLst>
            <a:ext uri="{FF2B5EF4-FFF2-40B4-BE49-F238E27FC236}">
              <a16:creationId xmlns:a16="http://schemas.microsoft.com/office/drawing/2014/main" id="{00000000-0008-0000-0000-00003A000000}"/>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59" name="直線コネクタ 58">
          <a:extLst>
            <a:ext uri="{FF2B5EF4-FFF2-40B4-BE49-F238E27FC236}">
              <a16:creationId xmlns:a16="http://schemas.microsoft.com/office/drawing/2014/main" id="{00000000-0008-0000-0000-00003B000000}"/>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0" name="テキスト ボックス 59">
          <a:extLst>
            <a:ext uri="{FF2B5EF4-FFF2-40B4-BE49-F238E27FC236}">
              <a16:creationId xmlns:a16="http://schemas.microsoft.com/office/drawing/2014/main" id="{00000000-0008-0000-0000-00003C000000}"/>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1" name="直線コネクタ 60">
          <a:extLst>
            <a:ext uri="{FF2B5EF4-FFF2-40B4-BE49-F238E27FC236}">
              <a16:creationId xmlns:a16="http://schemas.microsoft.com/office/drawing/2014/main" id="{00000000-0008-0000-0000-00003D000000}"/>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2" name="テキスト ボックス 61">
          <a:extLst>
            <a:ext uri="{FF2B5EF4-FFF2-40B4-BE49-F238E27FC236}">
              <a16:creationId xmlns:a16="http://schemas.microsoft.com/office/drawing/2014/main" id="{00000000-0008-0000-0000-00003E000000}"/>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3" name="直線コネクタ 62">
          <a:extLst>
            <a:ext uri="{FF2B5EF4-FFF2-40B4-BE49-F238E27FC236}">
              <a16:creationId xmlns:a16="http://schemas.microsoft.com/office/drawing/2014/main" id="{00000000-0008-0000-0000-00003F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4" name="テキスト ボックス 63">
          <a:extLst>
            <a:ext uri="{FF2B5EF4-FFF2-40B4-BE49-F238E27FC236}">
              <a16:creationId xmlns:a16="http://schemas.microsoft.com/office/drawing/2014/main" id="{00000000-0008-0000-0000-000040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5" name="有形固定資産減価償却率グラフ枠">
          <a:extLst>
            <a:ext uri="{FF2B5EF4-FFF2-40B4-BE49-F238E27FC236}">
              <a16:creationId xmlns:a16="http://schemas.microsoft.com/office/drawing/2014/main" id="{00000000-0008-0000-0000-000041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161744</xdr:rowOff>
    </xdr:from>
    <xdr:to>
      <xdr:col>23</xdr:col>
      <xdr:colOff>85090</xdr:colOff>
      <xdr:row>35</xdr:row>
      <xdr:rowOff>89898</xdr:rowOff>
    </xdr:to>
    <xdr:cxnSp macro="">
      <xdr:nvCxnSpPr>
        <xdr:cNvPr id="66" name="直線コネクタ 65">
          <a:extLst>
            <a:ext uri="{FF2B5EF4-FFF2-40B4-BE49-F238E27FC236}">
              <a16:creationId xmlns:a16="http://schemas.microsoft.com/office/drawing/2014/main" id="{00000000-0008-0000-0000-000042000000}"/>
            </a:ext>
          </a:extLst>
        </xdr:cNvPr>
        <xdr:cNvCxnSpPr/>
      </xdr:nvCxnSpPr>
      <xdr:spPr>
        <a:xfrm flipV="1">
          <a:off x="4760595" y="5390969"/>
          <a:ext cx="1270" cy="14712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93725</xdr:rowOff>
    </xdr:from>
    <xdr:ext cx="405111" cy="259045"/>
    <xdr:sp macro="" textlink="">
      <xdr:nvSpPr>
        <xdr:cNvPr id="67" name="有形固定資産減価償却率最小値テキスト">
          <a:extLst>
            <a:ext uri="{FF2B5EF4-FFF2-40B4-BE49-F238E27FC236}">
              <a16:creationId xmlns:a16="http://schemas.microsoft.com/office/drawing/2014/main" id="{00000000-0008-0000-0000-000043000000}"/>
            </a:ext>
          </a:extLst>
        </xdr:cNvPr>
        <xdr:cNvSpPr txBox="1"/>
      </xdr:nvSpPr>
      <xdr:spPr>
        <a:xfrm>
          <a:off x="4813300" y="68660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89898</xdr:rowOff>
    </xdr:from>
    <xdr:to>
      <xdr:col>23</xdr:col>
      <xdr:colOff>174625</xdr:colOff>
      <xdr:row>35</xdr:row>
      <xdr:rowOff>89898</xdr:rowOff>
    </xdr:to>
    <xdr:cxnSp macro="">
      <xdr:nvCxnSpPr>
        <xdr:cNvPr id="68" name="直線コネクタ 67">
          <a:extLst>
            <a:ext uri="{FF2B5EF4-FFF2-40B4-BE49-F238E27FC236}">
              <a16:creationId xmlns:a16="http://schemas.microsoft.com/office/drawing/2014/main" id="{00000000-0008-0000-0000-000044000000}"/>
            </a:ext>
          </a:extLst>
        </xdr:cNvPr>
        <xdr:cNvCxnSpPr/>
      </xdr:nvCxnSpPr>
      <xdr:spPr>
        <a:xfrm>
          <a:off x="4673600" y="68621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108421</xdr:rowOff>
    </xdr:from>
    <xdr:ext cx="405111" cy="259045"/>
    <xdr:sp macro="" textlink="">
      <xdr:nvSpPr>
        <xdr:cNvPr id="69" name="有形固定資産減価償却率最大値テキスト">
          <a:extLst>
            <a:ext uri="{FF2B5EF4-FFF2-40B4-BE49-F238E27FC236}">
              <a16:creationId xmlns:a16="http://schemas.microsoft.com/office/drawing/2014/main" id="{00000000-0008-0000-0000-000045000000}"/>
            </a:ext>
          </a:extLst>
        </xdr:cNvPr>
        <xdr:cNvSpPr txBox="1"/>
      </xdr:nvSpPr>
      <xdr:spPr>
        <a:xfrm>
          <a:off x="4813300" y="5166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161744</xdr:rowOff>
    </xdr:from>
    <xdr:to>
      <xdr:col>23</xdr:col>
      <xdr:colOff>174625</xdr:colOff>
      <xdr:row>26</xdr:row>
      <xdr:rowOff>161744</xdr:rowOff>
    </xdr:to>
    <xdr:cxnSp macro="">
      <xdr:nvCxnSpPr>
        <xdr:cNvPr id="70" name="直線コネクタ 69">
          <a:extLst>
            <a:ext uri="{FF2B5EF4-FFF2-40B4-BE49-F238E27FC236}">
              <a16:creationId xmlns:a16="http://schemas.microsoft.com/office/drawing/2014/main" id="{00000000-0008-0000-0000-000046000000}"/>
            </a:ext>
          </a:extLst>
        </xdr:cNvPr>
        <xdr:cNvCxnSpPr/>
      </xdr:nvCxnSpPr>
      <xdr:spPr>
        <a:xfrm>
          <a:off x="4673600" y="5390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56169</xdr:rowOff>
    </xdr:from>
    <xdr:ext cx="405111" cy="259045"/>
    <xdr:sp macro="" textlink="">
      <xdr:nvSpPr>
        <xdr:cNvPr id="71" name="有形固定資産減価償却率平均値テキスト">
          <a:extLst>
            <a:ext uri="{FF2B5EF4-FFF2-40B4-BE49-F238E27FC236}">
              <a16:creationId xmlns:a16="http://schemas.microsoft.com/office/drawing/2014/main" id="{00000000-0008-0000-0000-000047000000}"/>
            </a:ext>
          </a:extLst>
        </xdr:cNvPr>
        <xdr:cNvSpPr txBox="1"/>
      </xdr:nvSpPr>
      <xdr:spPr>
        <a:xfrm>
          <a:off x="4813300" y="579974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77742</xdr:rowOff>
    </xdr:from>
    <xdr:to>
      <xdr:col>23</xdr:col>
      <xdr:colOff>136525</xdr:colOff>
      <xdr:row>30</xdr:row>
      <xdr:rowOff>7892</xdr:rowOff>
    </xdr:to>
    <xdr:sp macro="" textlink="">
      <xdr:nvSpPr>
        <xdr:cNvPr id="72" name="フローチャート: 判断 71">
          <a:extLst>
            <a:ext uri="{FF2B5EF4-FFF2-40B4-BE49-F238E27FC236}">
              <a16:creationId xmlns:a16="http://schemas.microsoft.com/office/drawing/2014/main" id="{00000000-0008-0000-0000-000048000000}"/>
            </a:ext>
          </a:extLst>
        </xdr:cNvPr>
        <xdr:cNvSpPr/>
      </xdr:nvSpPr>
      <xdr:spPr>
        <a:xfrm>
          <a:off x="4711700" y="5821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117838</xdr:rowOff>
    </xdr:from>
    <xdr:to>
      <xdr:col>19</xdr:col>
      <xdr:colOff>187325</xdr:colOff>
      <xdr:row>30</xdr:row>
      <xdr:rowOff>47988</xdr:rowOff>
    </xdr:to>
    <xdr:sp macro="" textlink="">
      <xdr:nvSpPr>
        <xdr:cNvPr id="73" name="フローチャート: 判断 72">
          <a:extLst>
            <a:ext uri="{FF2B5EF4-FFF2-40B4-BE49-F238E27FC236}">
              <a16:creationId xmlns:a16="http://schemas.microsoft.com/office/drawing/2014/main" id="{00000000-0008-0000-0000-000049000000}"/>
            </a:ext>
          </a:extLst>
        </xdr:cNvPr>
        <xdr:cNvSpPr/>
      </xdr:nvSpPr>
      <xdr:spPr>
        <a:xfrm>
          <a:off x="4000500" y="5861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157933</xdr:rowOff>
    </xdr:from>
    <xdr:to>
      <xdr:col>15</xdr:col>
      <xdr:colOff>187325</xdr:colOff>
      <xdr:row>30</xdr:row>
      <xdr:rowOff>88083</xdr:rowOff>
    </xdr:to>
    <xdr:sp macro="" textlink="">
      <xdr:nvSpPr>
        <xdr:cNvPr id="74" name="フローチャート: 判断 73">
          <a:extLst>
            <a:ext uri="{FF2B5EF4-FFF2-40B4-BE49-F238E27FC236}">
              <a16:creationId xmlns:a16="http://schemas.microsoft.com/office/drawing/2014/main" id="{00000000-0008-0000-0000-00004A000000}"/>
            </a:ext>
          </a:extLst>
        </xdr:cNvPr>
        <xdr:cNvSpPr/>
      </xdr:nvSpPr>
      <xdr:spPr>
        <a:xfrm>
          <a:off x="3238500" y="5901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42001</xdr:rowOff>
    </xdr:from>
    <xdr:to>
      <xdr:col>11</xdr:col>
      <xdr:colOff>187325</xdr:colOff>
      <xdr:row>30</xdr:row>
      <xdr:rowOff>143601</xdr:rowOff>
    </xdr:to>
    <xdr:sp macro="" textlink="">
      <xdr:nvSpPr>
        <xdr:cNvPr id="75" name="フローチャート: 判断 74">
          <a:extLst>
            <a:ext uri="{FF2B5EF4-FFF2-40B4-BE49-F238E27FC236}">
              <a16:creationId xmlns:a16="http://schemas.microsoft.com/office/drawing/2014/main" id="{00000000-0008-0000-0000-00004B000000}"/>
            </a:ext>
          </a:extLst>
        </xdr:cNvPr>
        <xdr:cNvSpPr/>
      </xdr:nvSpPr>
      <xdr:spPr>
        <a:xfrm>
          <a:off x="2476500" y="5957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00000000-0008-0000-0000-00004C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00000000-0008-0000-0000-00004D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00000000-0008-0000-0000-00004E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00000000-0008-0000-0000-00004F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00000000-0008-0000-0000-000050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88809</xdr:rowOff>
    </xdr:from>
    <xdr:to>
      <xdr:col>23</xdr:col>
      <xdr:colOff>136525</xdr:colOff>
      <xdr:row>29</xdr:row>
      <xdr:rowOff>18959</xdr:rowOff>
    </xdr:to>
    <xdr:sp macro="" textlink="">
      <xdr:nvSpPr>
        <xdr:cNvPr id="81" name="楕円 80">
          <a:extLst>
            <a:ext uri="{FF2B5EF4-FFF2-40B4-BE49-F238E27FC236}">
              <a16:creationId xmlns:a16="http://schemas.microsoft.com/office/drawing/2014/main" id="{00000000-0008-0000-0000-000051000000}"/>
            </a:ext>
          </a:extLst>
        </xdr:cNvPr>
        <xdr:cNvSpPr/>
      </xdr:nvSpPr>
      <xdr:spPr>
        <a:xfrm>
          <a:off x="4711700" y="5660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111686</xdr:rowOff>
    </xdr:from>
    <xdr:ext cx="405111" cy="259045"/>
    <xdr:sp macro="" textlink="">
      <xdr:nvSpPr>
        <xdr:cNvPr id="82" name="有形固定資産減価償却率該当値テキスト">
          <a:extLst>
            <a:ext uri="{FF2B5EF4-FFF2-40B4-BE49-F238E27FC236}">
              <a16:creationId xmlns:a16="http://schemas.microsoft.com/office/drawing/2014/main" id="{00000000-0008-0000-0000-000052000000}"/>
            </a:ext>
          </a:extLst>
        </xdr:cNvPr>
        <xdr:cNvSpPr txBox="1"/>
      </xdr:nvSpPr>
      <xdr:spPr>
        <a:xfrm>
          <a:off x="4813300" y="55123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12972</xdr:rowOff>
    </xdr:from>
    <xdr:to>
      <xdr:col>19</xdr:col>
      <xdr:colOff>187325</xdr:colOff>
      <xdr:row>29</xdr:row>
      <xdr:rowOff>114572</xdr:rowOff>
    </xdr:to>
    <xdr:sp macro="" textlink="">
      <xdr:nvSpPr>
        <xdr:cNvPr id="83" name="楕円 82">
          <a:extLst>
            <a:ext uri="{FF2B5EF4-FFF2-40B4-BE49-F238E27FC236}">
              <a16:creationId xmlns:a16="http://schemas.microsoft.com/office/drawing/2014/main" id="{00000000-0008-0000-0000-000053000000}"/>
            </a:ext>
          </a:extLst>
        </xdr:cNvPr>
        <xdr:cNvSpPr/>
      </xdr:nvSpPr>
      <xdr:spPr>
        <a:xfrm>
          <a:off x="4000500" y="5756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139609</xdr:rowOff>
    </xdr:from>
    <xdr:to>
      <xdr:col>23</xdr:col>
      <xdr:colOff>85725</xdr:colOff>
      <xdr:row>29</xdr:row>
      <xdr:rowOff>63772</xdr:rowOff>
    </xdr:to>
    <xdr:cxnSp macro="">
      <xdr:nvCxnSpPr>
        <xdr:cNvPr id="84" name="直線コネクタ 83">
          <a:extLst>
            <a:ext uri="{FF2B5EF4-FFF2-40B4-BE49-F238E27FC236}">
              <a16:creationId xmlns:a16="http://schemas.microsoft.com/office/drawing/2014/main" id="{00000000-0008-0000-0000-000054000000}"/>
            </a:ext>
          </a:extLst>
        </xdr:cNvPr>
        <xdr:cNvCxnSpPr/>
      </xdr:nvCxnSpPr>
      <xdr:spPr>
        <a:xfrm flipV="1">
          <a:off x="4051300" y="5711734"/>
          <a:ext cx="711200" cy="95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83911</xdr:rowOff>
    </xdr:from>
    <xdr:to>
      <xdr:col>15</xdr:col>
      <xdr:colOff>187325</xdr:colOff>
      <xdr:row>30</xdr:row>
      <xdr:rowOff>14061</xdr:rowOff>
    </xdr:to>
    <xdr:sp macro="" textlink="">
      <xdr:nvSpPr>
        <xdr:cNvPr id="85" name="楕円 84">
          <a:extLst>
            <a:ext uri="{FF2B5EF4-FFF2-40B4-BE49-F238E27FC236}">
              <a16:creationId xmlns:a16="http://schemas.microsoft.com/office/drawing/2014/main" id="{00000000-0008-0000-0000-000055000000}"/>
            </a:ext>
          </a:extLst>
        </xdr:cNvPr>
        <xdr:cNvSpPr/>
      </xdr:nvSpPr>
      <xdr:spPr>
        <a:xfrm>
          <a:off x="3238500" y="5827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63772</xdr:rowOff>
    </xdr:from>
    <xdr:to>
      <xdr:col>19</xdr:col>
      <xdr:colOff>136525</xdr:colOff>
      <xdr:row>29</xdr:row>
      <xdr:rowOff>134711</xdr:rowOff>
    </xdr:to>
    <xdr:cxnSp macro="">
      <xdr:nvCxnSpPr>
        <xdr:cNvPr id="86" name="直線コネクタ 85">
          <a:extLst>
            <a:ext uri="{FF2B5EF4-FFF2-40B4-BE49-F238E27FC236}">
              <a16:creationId xmlns:a16="http://schemas.microsoft.com/office/drawing/2014/main" id="{00000000-0008-0000-0000-000056000000}"/>
            </a:ext>
          </a:extLst>
        </xdr:cNvPr>
        <xdr:cNvCxnSpPr/>
      </xdr:nvCxnSpPr>
      <xdr:spPr>
        <a:xfrm flipV="1">
          <a:off x="3289300" y="5807347"/>
          <a:ext cx="762000" cy="70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170271</xdr:rowOff>
    </xdr:from>
    <xdr:to>
      <xdr:col>11</xdr:col>
      <xdr:colOff>187325</xdr:colOff>
      <xdr:row>30</xdr:row>
      <xdr:rowOff>100421</xdr:rowOff>
    </xdr:to>
    <xdr:sp macro="" textlink="">
      <xdr:nvSpPr>
        <xdr:cNvPr id="87" name="楕円 86">
          <a:extLst>
            <a:ext uri="{FF2B5EF4-FFF2-40B4-BE49-F238E27FC236}">
              <a16:creationId xmlns:a16="http://schemas.microsoft.com/office/drawing/2014/main" id="{00000000-0008-0000-0000-000057000000}"/>
            </a:ext>
          </a:extLst>
        </xdr:cNvPr>
        <xdr:cNvSpPr/>
      </xdr:nvSpPr>
      <xdr:spPr>
        <a:xfrm>
          <a:off x="2476500" y="5913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134711</xdr:rowOff>
    </xdr:from>
    <xdr:to>
      <xdr:col>15</xdr:col>
      <xdr:colOff>136525</xdr:colOff>
      <xdr:row>30</xdr:row>
      <xdr:rowOff>49621</xdr:rowOff>
    </xdr:to>
    <xdr:cxnSp macro="">
      <xdr:nvCxnSpPr>
        <xdr:cNvPr id="88" name="直線コネクタ 87">
          <a:extLst>
            <a:ext uri="{FF2B5EF4-FFF2-40B4-BE49-F238E27FC236}">
              <a16:creationId xmlns:a16="http://schemas.microsoft.com/office/drawing/2014/main" id="{00000000-0008-0000-0000-000058000000}"/>
            </a:ext>
          </a:extLst>
        </xdr:cNvPr>
        <xdr:cNvCxnSpPr/>
      </xdr:nvCxnSpPr>
      <xdr:spPr>
        <a:xfrm flipV="1">
          <a:off x="2527300" y="5878286"/>
          <a:ext cx="762000" cy="86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39115</xdr:rowOff>
    </xdr:from>
    <xdr:ext cx="405111" cy="259045"/>
    <xdr:sp macro="" textlink="">
      <xdr:nvSpPr>
        <xdr:cNvPr id="89" name="n_1aveValue有形固定資産減価償却率">
          <a:extLst>
            <a:ext uri="{FF2B5EF4-FFF2-40B4-BE49-F238E27FC236}">
              <a16:creationId xmlns:a16="http://schemas.microsoft.com/office/drawing/2014/main" id="{00000000-0008-0000-0000-000059000000}"/>
            </a:ext>
          </a:extLst>
        </xdr:cNvPr>
        <xdr:cNvSpPr txBox="1"/>
      </xdr:nvSpPr>
      <xdr:spPr>
        <a:xfrm>
          <a:off x="3836044" y="59541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79210</xdr:rowOff>
    </xdr:from>
    <xdr:ext cx="405111" cy="259045"/>
    <xdr:sp macro="" textlink="">
      <xdr:nvSpPr>
        <xdr:cNvPr id="90" name="n_2aveValue有形固定資産減価償却率">
          <a:extLst>
            <a:ext uri="{FF2B5EF4-FFF2-40B4-BE49-F238E27FC236}">
              <a16:creationId xmlns:a16="http://schemas.microsoft.com/office/drawing/2014/main" id="{00000000-0008-0000-0000-00005A000000}"/>
            </a:ext>
          </a:extLst>
        </xdr:cNvPr>
        <xdr:cNvSpPr txBox="1"/>
      </xdr:nvSpPr>
      <xdr:spPr>
        <a:xfrm>
          <a:off x="3086744" y="59942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134728</xdr:rowOff>
    </xdr:from>
    <xdr:ext cx="405111" cy="259045"/>
    <xdr:sp macro="" textlink="">
      <xdr:nvSpPr>
        <xdr:cNvPr id="91" name="n_3aveValue有形固定資産減価償却率">
          <a:extLst>
            <a:ext uri="{FF2B5EF4-FFF2-40B4-BE49-F238E27FC236}">
              <a16:creationId xmlns:a16="http://schemas.microsoft.com/office/drawing/2014/main" id="{00000000-0008-0000-0000-00005B000000}"/>
            </a:ext>
          </a:extLst>
        </xdr:cNvPr>
        <xdr:cNvSpPr txBox="1"/>
      </xdr:nvSpPr>
      <xdr:spPr>
        <a:xfrm>
          <a:off x="2324744" y="6049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131099</xdr:rowOff>
    </xdr:from>
    <xdr:ext cx="405111" cy="259045"/>
    <xdr:sp macro="" textlink="">
      <xdr:nvSpPr>
        <xdr:cNvPr id="92" name="n_1mainValue有形固定資産減価償却率">
          <a:extLst>
            <a:ext uri="{FF2B5EF4-FFF2-40B4-BE49-F238E27FC236}">
              <a16:creationId xmlns:a16="http://schemas.microsoft.com/office/drawing/2014/main" id="{00000000-0008-0000-0000-00005C000000}"/>
            </a:ext>
          </a:extLst>
        </xdr:cNvPr>
        <xdr:cNvSpPr txBox="1"/>
      </xdr:nvSpPr>
      <xdr:spPr>
        <a:xfrm>
          <a:off x="3836044" y="55317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30588</xdr:rowOff>
    </xdr:from>
    <xdr:ext cx="405111" cy="259045"/>
    <xdr:sp macro="" textlink="">
      <xdr:nvSpPr>
        <xdr:cNvPr id="93" name="n_2mainValue有形固定資産減価償却率">
          <a:extLst>
            <a:ext uri="{FF2B5EF4-FFF2-40B4-BE49-F238E27FC236}">
              <a16:creationId xmlns:a16="http://schemas.microsoft.com/office/drawing/2014/main" id="{00000000-0008-0000-0000-00005D000000}"/>
            </a:ext>
          </a:extLst>
        </xdr:cNvPr>
        <xdr:cNvSpPr txBox="1"/>
      </xdr:nvSpPr>
      <xdr:spPr>
        <a:xfrm>
          <a:off x="3086744" y="5602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116948</xdr:rowOff>
    </xdr:from>
    <xdr:ext cx="405111" cy="259045"/>
    <xdr:sp macro="" textlink="">
      <xdr:nvSpPr>
        <xdr:cNvPr id="94" name="n_3mainValue有形固定資産減価償却率">
          <a:extLst>
            <a:ext uri="{FF2B5EF4-FFF2-40B4-BE49-F238E27FC236}">
              <a16:creationId xmlns:a16="http://schemas.microsoft.com/office/drawing/2014/main" id="{00000000-0008-0000-0000-00005E000000}"/>
            </a:ext>
          </a:extLst>
        </xdr:cNvPr>
        <xdr:cNvSpPr txBox="1"/>
      </xdr:nvSpPr>
      <xdr:spPr>
        <a:xfrm>
          <a:off x="2324744" y="5689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5" name="正方形/長方形 94">
          <a:extLst>
            <a:ext uri="{FF2B5EF4-FFF2-40B4-BE49-F238E27FC236}">
              <a16:creationId xmlns:a16="http://schemas.microsoft.com/office/drawing/2014/main" id="{00000000-0008-0000-0000-00005F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6" name="正方形/長方形 95">
          <a:extLst>
            <a:ext uri="{FF2B5EF4-FFF2-40B4-BE49-F238E27FC236}">
              <a16:creationId xmlns:a16="http://schemas.microsoft.com/office/drawing/2014/main" id="{00000000-0008-0000-0000-000060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7" name="正方形/長方形 96">
          <a:extLst>
            <a:ext uri="{FF2B5EF4-FFF2-40B4-BE49-F238E27FC236}">
              <a16:creationId xmlns:a16="http://schemas.microsoft.com/office/drawing/2014/main" id="{00000000-0008-0000-0000-000061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[ 584.9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98" name="正方形/長方形 97">
          <a:extLst>
            <a:ext uri="{FF2B5EF4-FFF2-40B4-BE49-F238E27FC236}">
              <a16:creationId xmlns:a16="http://schemas.microsoft.com/office/drawing/2014/main" id="{00000000-0008-0000-0000-000062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99" name="正方形/長方形 98">
          <a:extLst>
            <a:ext uri="{FF2B5EF4-FFF2-40B4-BE49-F238E27FC236}">
              <a16:creationId xmlns:a16="http://schemas.microsoft.com/office/drawing/2014/main" id="{00000000-0008-0000-0000-000063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0" name="正方形/長方形 99">
          <a:extLst>
            <a:ext uri="{FF2B5EF4-FFF2-40B4-BE49-F238E27FC236}">
              <a16:creationId xmlns:a16="http://schemas.microsoft.com/office/drawing/2014/main" id="{00000000-0008-0000-0000-000064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1" name="正方形/長方形 100">
          <a:extLst>
            <a:ext uri="{FF2B5EF4-FFF2-40B4-BE49-F238E27FC236}">
              <a16:creationId xmlns:a16="http://schemas.microsoft.com/office/drawing/2014/main" id="{00000000-0008-0000-0000-000065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2" name="正方形/長方形 101">
          <a:extLst>
            <a:ext uri="{FF2B5EF4-FFF2-40B4-BE49-F238E27FC236}">
              <a16:creationId xmlns:a16="http://schemas.microsoft.com/office/drawing/2014/main" id="{00000000-0008-0000-0000-000066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3" name="正方形/長方形 102">
          <a:extLst>
            <a:ext uri="{FF2B5EF4-FFF2-40B4-BE49-F238E27FC236}">
              <a16:creationId xmlns:a16="http://schemas.microsoft.com/office/drawing/2014/main" id="{00000000-0008-0000-0000-000067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4" name="正方形/長方形 103">
          <a:extLst>
            <a:ext uri="{FF2B5EF4-FFF2-40B4-BE49-F238E27FC236}">
              <a16:creationId xmlns:a16="http://schemas.microsoft.com/office/drawing/2014/main" id="{00000000-0008-0000-0000-000068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5" name="正方形/長方形 104">
          <a:extLst>
            <a:ext uri="{FF2B5EF4-FFF2-40B4-BE49-F238E27FC236}">
              <a16:creationId xmlns:a16="http://schemas.microsoft.com/office/drawing/2014/main" id="{00000000-0008-0000-0000-000069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6" name="正方形/長方形 105">
          <a:extLst>
            <a:ext uri="{FF2B5EF4-FFF2-40B4-BE49-F238E27FC236}">
              <a16:creationId xmlns:a16="http://schemas.microsoft.com/office/drawing/2014/main" id="{00000000-0008-0000-0000-00006A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7" name="テキスト ボックス 106">
          <a:extLst>
            <a:ext uri="{FF2B5EF4-FFF2-40B4-BE49-F238E27FC236}">
              <a16:creationId xmlns:a16="http://schemas.microsoft.com/office/drawing/2014/main" id="{00000000-0008-0000-0000-00006B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類似団体内平均値を上回る</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584.9</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となって</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いるが、前年度よりも</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33.5</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％低下して</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いる。地方債残高は減少傾向</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に</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あるものの、今後、施設の長寿命化、複合化・集約化、除却及び転用等を行う可能性があり、一時的な地方債残高の増加に伴い債務償還</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比率</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が上昇する可能性がある。類似団体内平均値を大幅に上回らないよう、新規地方債の抑制に努める。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08" name="テキスト ボックス 107">
          <a:extLst>
            <a:ext uri="{FF2B5EF4-FFF2-40B4-BE49-F238E27FC236}">
              <a16:creationId xmlns:a16="http://schemas.microsoft.com/office/drawing/2014/main" id="{00000000-0008-0000-0000-00006C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09" name="直線コネクタ 108">
          <a:extLst>
            <a:ext uri="{FF2B5EF4-FFF2-40B4-BE49-F238E27FC236}">
              <a16:creationId xmlns:a16="http://schemas.microsoft.com/office/drawing/2014/main" id="{00000000-0008-0000-0000-00006D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34</xdr:row>
      <xdr:rowOff>151342</xdr:rowOff>
    </xdr:from>
    <xdr:to>
      <xdr:col>80</xdr:col>
      <xdr:colOff>9525</xdr:colOff>
      <xdr:row>34</xdr:row>
      <xdr:rowOff>151342</xdr:rowOff>
    </xdr:to>
    <xdr:cxnSp macro="">
      <xdr:nvCxnSpPr>
        <xdr:cNvPr id="110" name="直線コネクタ 109">
          <a:extLst>
            <a:ext uri="{FF2B5EF4-FFF2-40B4-BE49-F238E27FC236}">
              <a16:creationId xmlns:a16="http://schemas.microsoft.com/office/drawing/2014/main" id="{00000000-0008-0000-0000-00006E000000}"/>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34</xdr:row>
      <xdr:rowOff>57541</xdr:rowOff>
    </xdr:from>
    <xdr:ext cx="308097" cy="225703"/>
    <xdr:sp macro="" textlink="">
      <xdr:nvSpPr>
        <xdr:cNvPr id="111" name="テキスト ボックス 110">
          <a:extLst>
            <a:ext uri="{FF2B5EF4-FFF2-40B4-BE49-F238E27FC236}">
              <a16:creationId xmlns:a16="http://schemas.microsoft.com/office/drawing/2014/main" id="{00000000-0008-0000-0000-00006F000000}"/>
            </a:ext>
          </a:extLst>
        </xdr:cNvPr>
        <xdr:cNvSpPr txBox="1"/>
      </xdr:nvSpPr>
      <xdr:spPr>
        <a:xfrm>
          <a:off x="10931403" y="6658366"/>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2" name="直線コネクタ 111">
          <a:extLst>
            <a:ext uri="{FF2B5EF4-FFF2-40B4-BE49-F238E27FC236}">
              <a16:creationId xmlns:a16="http://schemas.microsoft.com/office/drawing/2014/main" id="{00000000-0008-0000-0000-000070000000}"/>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3" name="テキスト ボックス 112">
          <a:extLst>
            <a:ext uri="{FF2B5EF4-FFF2-40B4-BE49-F238E27FC236}">
              <a16:creationId xmlns:a16="http://schemas.microsoft.com/office/drawing/2014/main" id="{00000000-0008-0000-0000-000071000000}"/>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4" name="直線コネクタ 113">
          <a:extLst>
            <a:ext uri="{FF2B5EF4-FFF2-40B4-BE49-F238E27FC236}">
              <a16:creationId xmlns:a16="http://schemas.microsoft.com/office/drawing/2014/main" id="{00000000-0008-0000-0000-00007200000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15" name="テキスト ボックス 114">
          <a:extLst>
            <a:ext uri="{FF2B5EF4-FFF2-40B4-BE49-F238E27FC236}">
              <a16:creationId xmlns:a16="http://schemas.microsoft.com/office/drawing/2014/main" id="{00000000-0008-0000-0000-000073000000}"/>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16" name="直線コネクタ 115">
          <a:extLst>
            <a:ext uri="{FF2B5EF4-FFF2-40B4-BE49-F238E27FC236}">
              <a16:creationId xmlns:a16="http://schemas.microsoft.com/office/drawing/2014/main" id="{00000000-0008-0000-0000-000074000000}"/>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17" name="テキスト ボックス 116">
          <a:extLst>
            <a:ext uri="{FF2B5EF4-FFF2-40B4-BE49-F238E27FC236}">
              <a16:creationId xmlns:a16="http://schemas.microsoft.com/office/drawing/2014/main" id="{00000000-0008-0000-0000-000075000000}"/>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18" name="直線コネクタ 117">
          <a:extLst>
            <a:ext uri="{FF2B5EF4-FFF2-40B4-BE49-F238E27FC236}">
              <a16:creationId xmlns:a16="http://schemas.microsoft.com/office/drawing/2014/main" id="{00000000-0008-0000-0000-000076000000}"/>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25</xdr:row>
      <xdr:rowOff>161257</xdr:rowOff>
    </xdr:from>
    <xdr:ext cx="482824" cy="225703"/>
    <xdr:sp macro="" textlink="">
      <xdr:nvSpPr>
        <xdr:cNvPr id="119" name="テキスト ボックス 118">
          <a:extLst>
            <a:ext uri="{FF2B5EF4-FFF2-40B4-BE49-F238E27FC236}">
              <a16:creationId xmlns:a16="http://schemas.microsoft.com/office/drawing/2014/main" id="{00000000-0008-0000-0000-000077000000}"/>
            </a:ext>
          </a:extLst>
        </xdr:cNvPr>
        <xdr:cNvSpPr txBox="1"/>
      </xdr:nvSpPr>
      <xdr:spPr>
        <a:xfrm>
          <a:off x="10756676" y="521903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0" name="直線コネクタ 119">
          <a:extLst>
            <a:ext uri="{FF2B5EF4-FFF2-40B4-BE49-F238E27FC236}">
              <a16:creationId xmlns:a16="http://schemas.microsoft.com/office/drawing/2014/main" id="{00000000-0008-0000-0000-000078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23</xdr:row>
      <xdr:rowOff>144324</xdr:rowOff>
    </xdr:from>
    <xdr:ext cx="482824" cy="225703"/>
    <xdr:sp macro="" textlink="">
      <xdr:nvSpPr>
        <xdr:cNvPr id="121" name="テキスト ボックス 120">
          <a:extLst>
            <a:ext uri="{FF2B5EF4-FFF2-40B4-BE49-F238E27FC236}">
              <a16:creationId xmlns:a16="http://schemas.microsoft.com/office/drawing/2014/main" id="{00000000-0008-0000-0000-000079000000}"/>
            </a:ext>
          </a:extLst>
        </xdr:cNvPr>
        <xdr:cNvSpPr txBox="1"/>
      </xdr:nvSpPr>
      <xdr:spPr>
        <a:xfrm>
          <a:off x="10756676" y="4859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22" name="債務償還比率グラフ枠">
          <a:extLst>
            <a:ext uri="{FF2B5EF4-FFF2-40B4-BE49-F238E27FC236}">
              <a16:creationId xmlns:a16="http://schemas.microsoft.com/office/drawing/2014/main" id="{00000000-0008-0000-0000-00007A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27</xdr:row>
      <xdr:rowOff>125060</xdr:rowOff>
    </xdr:from>
    <xdr:to>
      <xdr:col>76</xdr:col>
      <xdr:colOff>21589</xdr:colOff>
      <xdr:row>34</xdr:row>
      <xdr:rowOff>151342</xdr:rowOff>
    </xdr:to>
    <xdr:cxnSp macro="">
      <xdr:nvCxnSpPr>
        <xdr:cNvPr id="123" name="直線コネクタ 122">
          <a:extLst>
            <a:ext uri="{FF2B5EF4-FFF2-40B4-BE49-F238E27FC236}">
              <a16:creationId xmlns:a16="http://schemas.microsoft.com/office/drawing/2014/main" id="{00000000-0008-0000-0000-00007B000000}"/>
            </a:ext>
          </a:extLst>
        </xdr:cNvPr>
        <xdr:cNvCxnSpPr/>
      </xdr:nvCxnSpPr>
      <xdr:spPr>
        <a:xfrm flipV="1">
          <a:off x="14793595" y="5525735"/>
          <a:ext cx="1269" cy="1226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155169</xdr:rowOff>
    </xdr:from>
    <xdr:ext cx="340478" cy="259045"/>
    <xdr:sp macro="" textlink="">
      <xdr:nvSpPr>
        <xdr:cNvPr id="124" name="債務償還比率最小値テキスト">
          <a:extLst>
            <a:ext uri="{FF2B5EF4-FFF2-40B4-BE49-F238E27FC236}">
              <a16:creationId xmlns:a16="http://schemas.microsoft.com/office/drawing/2014/main" id="{00000000-0008-0000-0000-00007C000000}"/>
            </a:ext>
          </a:extLst>
        </xdr:cNvPr>
        <xdr:cNvSpPr txBox="1"/>
      </xdr:nvSpPr>
      <xdr:spPr>
        <a:xfrm>
          <a:off x="14846300" y="675599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151342</xdr:rowOff>
    </xdr:from>
    <xdr:to>
      <xdr:col>76</xdr:col>
      <xdr:colOff>111125</xdr:colOff>
      <xdr:row>34</xdr:row>
      <xdr:rowOff>151342</xdr:rowOff>
    </xdr:to>
    <xdr:cxnSp macro="">
      <xdr:nvCxnSpPr>
        <xdr:cNvPr id="125" name="直線コネクタ 124">
          <a:extLst>
            <a:ext uri="{FF2B5EF4-FFF2-40B4-BE49-F238E27FC236}">
              <a16:creationId xmlns:a16="http://schemas.microsoft.com/office/drawing/2014/main" id="{00000000-0008-0000-0000-00007D000000}"/>
            </a:ext>
          </a:extLst>
        </xdr:cNvPr>
        <xdr:cNvCxnSpPr/>
      </xdr:nvCxnSpPr>
      <xdr:spPr>
        <a:xfrm>
          <a:off x="14706600" y="6752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26</xdr:row>
      <xdr:rowOff>71737</xdr:rowOff>
    </xdr:from>
    <xdr:ext cx="560923" cy="259045"/>
    <xdr:sp macro="" textlink="">
      <xdr:nvSpPr>
        <xdr:cNvPr id="126" name="債務償還比率最大値テキスト">
          <a:extLst>
            <a:ext uri="{FF2B5EF4-FFF2-40B4-BE49-F238E27FC236}">
              <a16:creationId xmlns:a16="http://schemas.microsoft.com/office/drawing/2014/main" id="{00000000-0008-0000-0000-00007E000000}"/>
            </a:ext>
          </a:extLst>
        </xdr:cNvPr>
        <xdr:cNvSpPr txBox="1"/>
      </xdr:nvSpPr>
      <xdr:spPr>
        <a:xfrm>
          <a:off x="14846300" y="5300962"/>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27</xdr:row>
      <xdr:rowOff>125060</xdr:rowOff>
    </xdr:from>
    <xdr:to>
      <xdr:col>76</xdr:col>
      <xdr:colOff>111125</xdr:colOff>
      <xdr:row>27</xdr:row>
      <xdr:rowOff>125060</xdr:rowOff>
    </xdr:to>
    <xdr:cxnSp macro="">
      <xdr:nvCxnSpPr>
        <xdr:cNvPr id="127" name="直線コネクタ 126">
          <a:extLst>
            <a:ext uri="{FF2B5EF4-FFF2-40B4-BE49-F238E27FC236}">
              <a16:creationId xmlns:a16="http://schemas.microsoft.com/office/drawing/2014/main" id="{00000000-0008-0000-0000-00007F000000}"/>
            </a:ext>
          </a:extLst>
        </xdr:cNvPr>
        <xdr:cNvCxnSpPr/>
      </xdr:nvCxnSpPr>
      <xdr:spPr>
        <a:xfrm>
          <a:off x="14706600" y="55257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141657</xdr:rowOff>
    </xdr:from>
    <xdr:ext cx="469744" cy="259045"/>
    <xdr:sp macro="" textlink="">
      <xdr:nvSpPr>
        <xdr:cNvPr id="128" name="債務償還比率平均値テキスト">
          <a:extLst>
            <a:ext uri="{FF2B5EF4-FFF2-40B4-BE49-F238E27FC236}">
              <a16:creationId xmlns:a16="http://schemas.microsoft.com/office/drawing/2014/main" id="{00000000-0008-0000-0000-000080000000}"/>
            </a:ext>
          </a:extLst>
        </xdr:cNvPr>
        <xdr:cNvSpPr txBox="1"/>
      </xdr:nvSpPr>
      <xdr:spPr>
        <a:xfrm>
          <a:off x="14846300" y="60566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163230</xdr:rowOff>
    </xdr:from>
    <xdr:to>
      <xdr:col>76</xdr:col>
      <xdr:colOff>73025</xdr:colOff>
      <xdr:row>31</xdr:row>
      <xdr:rowOff>93380</xdr:rowOff>
    </xdr:to>
    <xdr:sp macro="" textlink="">
      <xdr:nvSpPr>
        <xdr:cNvPr id="129" name="フローチャート: 判断 128">
          <a:extLst>
            <a:ext uri="{FF2B5EF4-FFF2-40B4-BE49-F238E27FC236}">
              <a16:creationId xmlns:a16="http://schemas.microsoft.com/office/drawing/2014/main" id="{00000000-0008-0000-0000-000081000000}"/>
            </a:ext>
          </a:extLst>
        </xdr:cNvPr>
        <xdr:cNvSpPr/>
      </xdr:nvSpPr>
      <xdr:spPr>
        <a:xfrm>
          <a:off x="14744700" y="6078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144519</xdr:rowOff>
    </xdr:from>
    <xdr:to>
      <xdr:col>72</xdr:col>
      <xdr:colOff>123825</xdr:colOff>
      <xdr:row>31</xdr:row>
      <xdr:rowOff>74669</xdr:rowOff>
    </xdr:to>
    <xdr:sp macro="" textlink="">
      <xdr:nvSpPr>
        <xdr:cNvPr id="130" name="フローチャート: 判断 129">
          <a:extLst>
            <a:ext uri="{FF2B5EF4-FFF2-40B4-BE49-F238E27FC236}">
              <a16:creationId xmlns:a16="http://schemas.microsoft.com/office/drawing/2014/main" id="{00000000-0008-0000-0000-000082000000}"/>
            </a:ext>
          </a:extLst>
        </xdr:cNvPr>
        <xdr:cNvSpPr/>
      </xdr:nvSpPr>
      <xdr:spPr>
        <a:xfrm>
          <a:off x="14033500" y="6059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1" name="テキスト ボックス 130">
          <a:extLst>
            <a:ext uri="{FF2B5EF4-FFF2-40B4-BE49-F238E27FC236}">
              <a16:creationId xmlns:a16="http://schemas.microsoft.com/office/drawing/2014/main" id="{00000000-0008-0000-0000-000083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2" name="テキスト ボックス 131">
          <a:extLst>
            <a:ext uri="{FF2B5EF4-FFF2-40B4-BE49-F238E27FC236}">
              <a16:creationId xmlns:a16="http://schemas.microsoft.com/office/drawing/2014/main" id="{00000000-0008-0000-0000-000084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3" name="テキスト ボックス 132">
          <a:extLst>
            <a:ext uri="{FF2B5EF4-FFF2-40B4-BE49-F238E27FC236}">
              <a16:creationId xmlns:a16="http://schemas.microsoft.com/office/drawing/2014/main" id="{00000000-0008-0000-0000-000085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4" name="テキスト ボックス 133">
          <a:extLst>
            <a:ext uri="{FF2B5EF4-FFF2-40B4-BE49-F238E27FC236}">
              <a16:creationId xmlns:a16="http://schemas.microsoft.com/office/drawing/2014/main" id="{00000000-0008-0000-0000-000086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35" name="テキスト ボックス 134">
          <a:extLst>
            <a:ext uri="{FF2B5EF4-FFF2-40B4-BE49-F238E27FC236}">
              <a16:creationId xmlns:a16="http://schemas.microsoft.com/office/drawing/2014/main" id="{00000000-0008-0000-0000-000087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84787</xdr:rowOff>
    </xdr:from>
    <xdr:to>
      <xdr:col>76</xdr:col>
      <xdr:colOff>73025</xdr:colOff>
      <xdr:row>31</xdr:row>
      <xdr:rowOff>14937</xdr:rowOff>
    </xdr:to>
    <xdr:sp macro="" textlink="">
      <xdr:nvSpPr>
        <xdr:cNvPr id="136" name="楕円 135">
          <a:extLst>
            <a:ext uri="{FF2B5EF4-FFF2-40B4-BE49-F238E27FC236}">
              <a16:creationId xmlns:a16="http://schemas.microsoft.com/office/drawing/2014/main" id="{00000000-0008-0000-0000-000088000000}"/>
            </a:ext>
          </a:extLst>
        </xdr:cNvPr>
        <xdr:cNvSpPr/>
      </xdr:nvSpPr>
      <xdr:spPr>
        <a:xfrm>
          <a:off x="14744700" y="5999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107664</xdr:rowOff>
    </xdr:from>
    <xdr:ext cx="469744" cy="259045"/>
    <xdr:sp macro="" textlink="">
      <xdr:nvSpPr>
        <xdr:cNvPr id="137" name="債務償還比率該当値テキスト">
          <a:extLst>
            <a:ext uri="{FF2B5EF4-FFF2-40B4-BE49-F238E27FC236}">
              <a16:creationId xmlns:a16="http://schemas.microsoft.com/office/drawing/2014/main" id="{00000000-0008-0000-0000-000089000000}"/>
            </a:ext>
          </a:extLst>
        </xdr:cNvPr>
        <xdr:cNvSpPr txBox="1"/>
      </xdr:nvSpPr>
      <xdr:spPr>
        <a:xfrm>
          <a:off x="14846300" y="5851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44605</xdr:rowOff>
    </xdr:from>
    <xdr:to>
      <xdr:col>72</xdr:col>
      <xdr:colOff>123825</xdr:colOff>
      <xdr:row>30</xdr:row>
      <xdr:rowOff>146205</xdr:rowOff>
    </xdr:to>
    <xdr:sp macro="" textlink="">
      <xdr:nvSpPr>
        <xdr:cNvPr id="138" name="楕円 137">
          <a:extLst>
            <a:ext uri="{FF2B5EF4-FFF2-40B4-BE49-F238E27FC236}">
              <a16:creationId xmlns:a16="http://schemas.microsoft.com/office/drawing/2014/main" id="{00000000-0008-0000-0000-00008A000000}"/>
            </a:ext>
          </a:extLst>
        </xdr:cNvPr>
        <xdr:cNvSpPr/>
      </xdr:nvSpPr>
      <xdr:spPr>
        <a:xfrm>
          <a:off x="14033500" y="595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95405</xdr:rowOff>
    </xdr:from>
    <xdr:to>
      <xdr:col>76</xdr:col>
      <xdr:colOff>22225</xdr:colOff>
      <xdr:row>30</xdr:row>
      <xdr:rowOff>135587</xdr:rowOff>
    </xdr:to>
    <xdr:cxnSp macro="">
      <xdr:nvCxnSpPr>
        <xdr:cNvPr id="139" name="直線コネクタ 138">
          <a:extLst>
            <a:ext uri="{FF2B5EF4-FFF2-40B4-BE49-F238E27FC236}">
              <a16:creationId xmlns:a16="http://schemas.microsoft.com/office/drawing/2014/main" id="{00000000-0008-0000-0000-00008B000000}"/>
            </a:ext>
          </a:extLst>
        </xdr:cNvPr>
        <xdr:cNvCxnSpPr/>
      </xdr:nvCxnSpPr>
      <xdr:spPr>
        <a:xfrm>
          <a:off x="14084300" y="6010430"/>
          <a:ext cx="711200" cy="40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31</xdr:row>
      <xdr:rowOff>65796</xdr:rowOff>
    </xdr:from>
    <xdr:ext cx="469744" cy="259045"/>
    <xdr:sp macro="" textlink="">
      <xdr:nvSpPr>
        <xdr:cNvPr id="140" name="n_1aveValue債務償還比率">
          <a:extLst>
            <a:ext uri="{FF2B5EF4-FFF2-40B4-BE49-F238E27FC236}">
              <a16:creationId xmlns:a16="http://schemas.microsoft.com/office/drawing/2014/main" id="{00000000-0008-0000-0000-00008C000000}"/>
            </a:ext>
          </a:extLst>
        </xdr:cNvPr>
        <xdr:cNvSpPr txBox="1"/>
      </xdr:nvSpPr>
      <xdr:spPr>
        <a:xfrm>
          <a:off x="13836727" y="6152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162732</xdr:rowOff>
    </xdr:from>
    <xdr:ext cx="469744" cy="259045"/>
    <xdr:sp macro="" textlink="">
      <xdr:nvSpPr>
        <xdr:cNvPr id="141" name="n_1mainValue債務償還比率">
          <a:extLst>
            <a:ext uri="{FF2B5EF4-FFF2-40B4-BE49-F238E27FC236}">
              <a16:creationId xmlns:a16="http://schemas.microsoft.com/office/drawing/2014/main" id="{00000000-0008-0000-0000-00008D000000}"/>
            </a:ext>
          </a:extLst>
        </xdr:cNvPr>
        <xdr:cNvSpPr txBox="1"/>
      </xdr:nvSpPr>
      <xdr:spPr>
        <a:xfrm>
          <a:off x="13836727" y="5734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42" name="正方形/長方形 141">
          <a:extLst>
            <a:ext uri="{FF2B5EF4-FFF2-40B4-BE49-F238E27FC236}">
              <a16:creationId xmlns:a16="http://schemas.microsoft.com/office/drawing/2014/main" id="{00000000-0008-0000-0000-00008E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43" name="正方形/長方形 142">
          <a:extLst>
            <a:ext uri="{FF2B5EF4-FFF2-40B4-BE49-F238E27FC236}">
              <a16:creationId xmlns:a16="http://schemas.microsoft.com/office/drawing/2014/main" id="{00000000-0008-0000-0000-00008F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44" name="テキスト ボックス 143">
          <a:extLst>
            <a:ext uri="{FF2B5EF4-FFF2-40B4-BE49-F238E27FC236}">
              <a16:creationId xmlns:a16="http://schemas.microsoft.com/office/drawing/2014/main" id="{00000000-0008-0000-0000-000090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45" name="テキスト ボックス 144">
          <a:extLst>
            <a:ext uri="{FF2B5EF4-FFF2-40B4-BE49-F238E27FC236}">
              <a16:creationId xmlns:a16="http://schemas.microsoft.com/office/drawing/2014/main" id="{00000000-0008-0000-0000-000091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46" name="テキスト ボックス 145">
          <a:extLst>
            <a:ext uri="{FF2B5EF4-FFF2-40B4-BE49-F238E27FC236}">
              <a16:creationId xmlns:a16="http://schemas.microsoft.com/office/drawing/2014/main" id="{00000000-0008-0000-0000-000092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47" name="テキスト ボックス 146">
          <a:extLst>
            <a:ext uri="{FF2B5EF4-FFF2-40B4-BE49-F238E27FC236}">
              <a16:creationId xmlns:a16="http://schemas.microsoft.com/office/drawing/2014/main" id="{00000000-0008-0000-0000-000093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青森県階上町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13,592
13,544
94.01
5,709,759
5,365,052
336,148
3,754,345
6,422,058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11.1
53.6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a:extLst>
            <a:ext uri="{FF2B5EF4-FFF2-40B4-BE49-F238E27FC236}">
              <a16:creationId xmlns:a16="http://schemas.microsoft.com/office/drawing/2014/main" id="{00000000-0008-0000-0100-000020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0" name="テキスト ボックス 39">
          <a:extLst>
            <a:ext uri="{FF2B5EF4-FFF2-40B4-BE49-F238E27FC236}">
              <a16:creationId xmlns:a16="http://schemas.microsoft.com/office/drawing/2014/main" id="{00000000-0008-0000-0100-000028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1" name="直線コネクタ 40">
          <a:extLst>
            <a:ext uri="{FF2B5EF4-FFF2-40B4-BE49-F238E27FC236}">
              <a16:creationId xmlns:a16="http://schemas.microsoft.com/office/drawing/2014/main" id="{00000000-0008-0000-0100-000029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43</xdr:row>
      <xdr:rowOff>105427</xdr:rowOff>
    </xdr:from>
    <xdr:ext cx="338939" cy="259045"/>
    <xdr:sp macro="" textlink="">
      <xdr:nvSpPr>
        <xdr:cNvPr id="42" name="テキスト ボックス 41">
          <a:extLst>
            <a:ext uri="{FF2B5EF4-FFF2-40B4-BE49-F238E27FC236}">
              <a16:creationId xmlns:a16="http://schemas.microsoft.com/office/drawing/2014/main" id="{00000000-0008-0000-0100-00002A000000}"/>
            </a:ext>
          </a:extLst>
        </xdr:cNvPr>
        <xdr:cNvSpPr txBox="1"/>
      </xdr:nvSpPr>
      <xdr:spPr>
        <a:xfrm>
          <a:off x="423061" y="747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3" name="直線コネクタ 42">
          <a:extLst>
            <a:ext uri="{FF2B5EF4-FFF2-40B4-BE49-F238E27FC236}">
              <a16:creationId xmlns:a16="http://schemas.microsoft.com/office/drawing/2014/main" id="{00000000-0008-0000-0100-00002B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67327</xdr:rowOff>
    </xdr:from>
    <xdr:ext cx="403059" cy="259045"/>
    <xdr:sp macro="" textlink="">
      <xdr:nvSpPr>
        <xdr:cNvPr id="44" name="テキスト ボックス 43">
          <a:extLst>
            <a:ext uri="{FF2B5EF4-FFF2-40B4-BE49-F238E27FC236}">
              <a16:creationId xmlns:a16="http://schemas.microsoft.com/office/drawing/2014/main" id="{00000000-0008-0000-0100-00002C000000}"/>
            </a:ext>
          </a:extLst>
        </xdr:cNvPr>
        <xdr:cNvSpPr txBox="1"/>
      </xdr:nvSpPr>
      <xdr:spPr>
        <a:xfrm>
          <a:off x="358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5" name="直線コネクタ 44">
          <a:extLst>
            <a:ext uri="{FF2B5EF4-FFF2-40B4-BE49-F238E27FC236}">
              <a16:creationId xmlns:a16="http://schemas.microsoft.com/office/drawing/2014/main" id="{00000000-0008-0000-0100-00002D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6" name="テキスト ボックス 45">
          <a:extLst>
            <a:ext uri="{FF2B5EF4-FFF2-40B4-BE49-F238E27FC236}">
              <a16:creationId xmlns:a16="http://schemas.microsoft.com/office/drawing/2014/main" id="{00000000-0008-0000-0100-00002E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7" name="直線コネクタ 46">
          <a:extLst>
            <a:ext uri="{FF2B5EF4-FFF2-40B4-BE49-F238E27FC236}">
              <a16:creationId xmlns:a16="http://schemas.microsoft.com/office/drawing/2014/main" id="{00000000-0008-0000-0100-00002F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8" name="テキスト ボックス 47">
          <a:extLst>
            <a:ext uri="{FF2B5EF4-FFF2-40B4-BE49-F238E27FC236}">
              <a16:creationId xmlns:a16="http://schemas.microsoft.com/office/drawing/2014/main" id="{00000000-0008-0000-0100-000030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49" name="直線コネクタ 48">
          <a:extLst>
            <a:ext uri="{FF2B5EF4-FFF2-40B4-BE49-F238E27FC236}">
              <a16:creationId xmlns:a16="http://schemas.microsoft.com/office/drawing/2014/main" id="{00000000-0008-0000-0100-000031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0" name="テキスト ボックス 49">
          <a:extLst>
            <a:ext uri="{FF2B5EF4-FFF2-40B4-BE49-F238E27FC236}">
              <a16:creationId xmlns:a16="http://schemas.microsoft.com/office/drawing/2014/main" id="{00000000-0008-0000-0100-000032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1" name="直線コネクタ 50">
          <a:extLst>
            <a:ext uri="{FF2B5EF4-FFF2-40B4-BE49-F238E27FC236}">
              <a16:creationId xmlns:a16="http://schemas.microsoft.com/office/drawing/2014/main" id="{00000000-0008-0000-0100-000033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86377</xdr:rowOff>
    </xdr:from>
    <xdr:ext cx="467179" cy="259045"/>
    <xdr:sp macro="" textlink="">
      <xdr:nvSpPr>
        <xdr:cNvPr id="52" name="テキスト ボックス 51">
          <a:extLst>
            <a:ext uri="{FF2B5EF4-FFF2-40B4-BE49-F238E27FC236}">
              <a16:creationId xmlns:a16="http://schemas.microsoft.com/office/drawing/2014/main" id="{00000000-0008-0000-0100-000034000000}"/>
            </a:ext>
          </a:extLst>
        </xdr:cNvPr>
        <xdr:cNvSpPr txBox="1"/>
      </xdr:nvSpPr>
      <xdr:spPr>
        <a:xfrm>
          <a:off x="294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3" name="直線コネクタ 52">
          <a:extLst>
            <a:ext uri="{FF2B5EF4-FFF2-40B4-BE49-F238E27FC236}">
              <a16:creationId xmlns:a16="http://schemas.microsoft.com/office/drawing/2014/main" id="{00000000-0008-0000-0100-000035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48277</xdr:rowOff>
    </xdr:from>
    <xdr:ext cx="467179" cy="259045"/>
    <xdr:sp macro="" textlink="">
      <xdr:nvSpPr>
        <xdr:cNvPr id="54" name="テキスト ボックス 53">
          <a:extLst>
            <a:ext uri="{FF2B5EF4-FFF2-40B4-BE49-F238E27FC236}">
              <a16:creationId xmlns:a16="http://schemas.microsoft.com/office/drawing/2014/main" id="{00000000-0008-0000-0100-000036000000}"/>
            </a:ext>
          </a:extLst>
        </xdr:cNvPr>
        <xdr:cNvSpPr txBox="1"/>
      </xdr:nvSpPr>
      <xdr:spPr>
        <a:xfrm>
          <a:off x="294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5" name="【道路】&#10;有形固定資産減価償却率グラフ枠">
          <a:extLst>
            <a:ext uri="{FF2B5EF4-FFF2-40B4-BE49-F238E27FC236}">
              <a16:creationId xmlns:a16="http://schemas.microsoft.com/office/drawing/2014/main" id="{00000000-0008-0000-0100-000037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20955</xdr:rowOff>
    </xdr:from>
    <xdr:to>
      <xdr:col>24</xdr:col>
      <xdr:colOff>62865</xdr:colOff>
      <xdr:row>41</xdr:row>
      <xdr:rowOff>120015</xdr:rowOff>
    </xdr:to>
    <xdr:cxnSp macro="">
      <xdr:nvCxnSpPr>
        <xdr:cNvPr id="56" name="直線コネクタ 55">
          <a:extLst>
            <a:ext uri="{FF2B5EF4-FFF2-40B4-BE49-F238E27FC236}">
              <a16:creationId xmlns:a16="http://schemas.microsoft.com/office/drawing/2014/main" id="{00000000-0008-0000-0100-000038000000}"/>
            </a:ext>
          </a:extLst>
        </xdr:cNvPr>
        <xdr:cNvCxnSpPr/>
      </xdr:nvCxnSpPr>
      <xdr:spPr>
        <a:xfrm flipV="1">
          <a:off x="4634865" y="5850255"/>
          <a:ext cx="0" cy="12992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123842</xdr:rowOff>
    </xdr:from>
    <xdr:ext cx="405111" cy="259045"/>
    <xdr:sp macro="" textlink="">
      <xdr:nvSpPr>
        <xdr:cNvPr id="57" name="【道路】&#10;有形固定資産減価償却率最小値テキスト">
          <a:extLst>
            <a:ext uri="{FF2B5EF4-FFF2-40B4-BE49-F238E27FC236}">
              <a16:creationId xmlns:a16="http://schemas.microsoft.com/office/drawing/2014/main" id="{00000000-0008-0000-0100-000039000000}"/>
            </a:ext>
          </a:extLst>
        </xdr:cNvPr>
        <xdr:cNvSpPr txBox="1"/>
      </xdr:nvSpPr>
      <xdr:spPr>
        <a:xfrm>
          <a:off x="4673600" y="7153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120015</xdr:rowOff>
    </xdr:from>
    <xdr:to>
      <xdr:col>24</xdr:col>
      <xdr:colOff>152400</xdr:colOff>
      <xdr:row>41</xdr:row>
      <xdr:rowOff>120015</xdr:rowOff>
    </xdr:to>
    <xdr:cxnSp macro="">
      <xdr:nvCxnSpPr>
        <xdr:cNvPr id="58" name="直線コネクタ 57">
          <a:extLst>
            <a:ext uri="{FF2B5EF4-FFF2-40B4-BE49-F238E27FC236}">
              <a16:creationId xmlns:a16="http://schemas.microsoft.com/office/drawing/2014/main" id="{00000000-0008-0000-0100-00003A000000}"/>
            </a:ext>
          </a:extLst>
        </xdr:cNvPr>
        <xdr:cNvCxnSpPr/>
      </xdr:nvCxnSpPr>
      <xdr:spPr>
        <a:xfrm>
          <a:off x="4546600" y="71494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139082</xdr:rowOff>
    </xdr:from>
    <xdr:ext cx="405111" cy="259045"/>
    <xdr:sp macro="" textlink="">
      <xdr:nvSpPr>
        <xdr:cNvPr id="59" name="【道路】&#10;有形固定資産減価償却率最大値テキスト">
          <a:extLst>
            <a:ext uri="{FF2B5EF4-FFF2-40B4-BE49-F238E27FC236}">
              <a16:creationId xmlns:a16="http://schemas.microsoft.com/office/drawing/2014/main" id="{00000000-0008-0000-0100-00003B000000}"/>
            </a:ext>
          </a:extLst>
        </xdr:cNvPr>
        <xdr:cNvSpPr txBox="1"/>
      </xdr:nvSpPr>
      <xdr:spPr>
        <a:xfrm>
          <a:off x="4673600" y="5625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20955</xdr:rowOff>
    </xdr:from>
    <xdr:to>
      <xdr:col>24</xdr:col>
      <xdr:colOff>152400</xdr:colOff>
      <xdr:row>34</xdr:row>
      <xdr:rowOff>20955</xdr:rowOff>
    </xdr:to>
    <xdr:cxnSp macro="">
      <xdr:nvCxnSpPr>
        <xdr:cNvPr id="60" name="直線コネクタ 59">
          <a:extLst>
            <a:ext uri="{FF2B5EF4-FFF2-40B4-BE49-F238E27FC236}">
              <a16:creationId xmlns:a16="http://schemas.microsoft.com/office/drawing/2014/main" id="{00000000-0008-0000-0100-00003C000000}"/>
            </a:ext>
          </a:extLst>
        </xdr:cNvPr>
        <xdr:cNvCxnSpPr/>
      </xdr:nvCxnSpPr>
      <xdr:spPr>
        <a:xfrm>
          <a:off x="4546600" y="5850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114317</xdr:rowOff>
    </xdr:from>
    <xdr:ext cx="405111" cy="259045"/>
    <xdr:sp macro="" textlink="">
      <xdr:nvSpPr>
        <xdr:cNvPr id="61" name="【道路】&#10;有形固定資産減価償却率平均値テキスト">
          <a:extLst>
            <a:ext uri="{FF2B5EF4-FFF2-40B4-BE49-F238E27FC236}">
              <a16:creationId xmlns:a16="http://schemas.microsoft.com/office/drawing/2014/main" id="{00000000-0008-0000-0100-00003D000000}"/>
            </a:ext>
          </a:extLst>
        </xdr:cNvPr>
        <xdr:cNvSpPr txBox="1"/>
      </xdr:nvSpPr>
      <xdr:spPr>
        <a:xfrm>
          <a:off x="4673600" y="64579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135890</xdr:rowOff>
    </xdr:from>
    <xdr:to>
      <xdr:col>24</xdr:col>
      <xdr:colOff>114300</xdr:colOff>
      <xdr:row>38</xdr:row>
      <xdr:rowOff>66040</xdr:rowOff>
    </xdr:to>
    <xdr:sp macro="" textlink="">
      <xdr:nvSpPr>
        <xdr:cNvPr id="62" name="フローチャート: 判断 61">
          <a:extLst>
            <a:ext uri="{FF2B5EF4-FFF2-40B4-BE49-F238E27FC236}">
              <a16:creationId xmlns:a16="http://schemas.microsoft.com/office/drawing/2014/main" id="{00000000-0008-0000-0100-00003E000000}"/>
            </a:ext>
          </a:extLst>
        </xdr:cNvPr>
        <xdr:cNvSpPr/>
      </xdr:nvSpPr>
      <xdr:spPr>
        <a:xfrm>
          <a:off x="4584700" y="6479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164465</xdr:rowOff>
    </xdr:from>
    <xdr:to>
      <xdr:col>20</xdr:col>
      <xdr:colOff>38100</xdr:colOff>
      <xdr:row>38</xdr:row>
      <xdr:rowOff>94615</xdr:rowOff>
    </xdr:to>
    <xdr:sp macro="" textlink="">
      <xdr:nvSpPr>
        <xdr:cNvPr id="63" name="フローチャート: 判断 62">
          <a:extLst>
            <a:ext uri="{FF2B5EF4-FFF2-40B4-BE49-F238E27FC236}">
              <a16:creationId xmlns:a16="http://schemas.microsoft.com/office/drawing/2014/main" id="{00000000-0008-0000-0100-00003F000000}"/>
            </a:ext>
          </a:extLst>
        </xdr:cNvPr>
        <xdr:cNvSpPr/>
      </xdr:nvSpPr>
      <xdr:spPr>
        <a:xfrm>
          <a:off x="3746500" y="650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21590</xdr:rowOff>
    </xdr:from>
    <xdr:to>
      <xdr:col>15</xdr:col>
      <xdr:colOff>101600</xdr:colOff>
      <xdr:row>38</xdr:row>
      <xdr:rowOff>123190</xdr:rowOff>
    </xdr:to>
    <xdr:sp macro="" textlink="">
      <xdr:nvSpPr>
        <xdr:cNvPr id="64" name="フローチャート: 判断 63">
          <a:extLst>
            <a:ext uri="{FF2B5EF4-FFF2-40B4-BE49-F238E27FC236}">
              <a16:creationId xmlns:a16="http://schemas.microsoft.com/office/drawing/2014/main" id="{00000000-0008-0000-0100-000040000000}"/>
            </a:ext>
          </a:extLst>
        </xdr:cNvPr>
        <xdr:cNvSpPr/>
      </xdr:nvSpPr>
      <xdr:spPr>
        <a:xfrm>
          <a:off x="2857500" y="653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34925</xdr:rowOff>
    </xdr:from>
    <xdr:to>
      <xdr:col>10</xdr:col>
      <xdr:colOff>165100</xdr:colOff>
      <xdr:row>38</xdr:row>
      <xdr:rowOff>136525</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1968500" y="6550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00000000-0008-0000-0100-000042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00000000-0008-0000-0100-000043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100-000044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166370</xdr:rowOff>
    </xdr:from>
    <xdr:to>
      <xdr:col>24</xdr:col>
      <xdr:colOff>114300</xdr:colOff>
      <xdr:row>37</xdr:row>
      <xdr:rowOff>96520</xdr:rowOff>
    </xdr:to>
    <xdr:sp macro="" textlink="">
      <xdr:nvSpPr>
        <xdr:cNvPr id="71" name="楕円 70">
          <a:extLst>
            <a:ext uri="{FF2B5EF4-FFF2-40B4-BE49-F238E27FC236}">
              <a16:creationId xmlns:a16="http://schemas.microsoft.com/office/drawing/2014/main" id="{00000000-0008-0000-0100-000047000000}"/>
            </a:ext>
          </a:extLst>
        </xdr:cNvPr>
        <xdr:cNvSpPr/>
      </xdr:nvSpPr>
      <xdr:spPr>
        <a:xfrm>
          <a:off x="4584700" y="6338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17797</xdr:rowOff>
    </xdr:from>
    <xdr:ext cx="405111" cy="259045"/>
    <xdr:sp macro="" textlink="">
      <xdr:nvSpPr>
        <xdr:cNvPr id="72" name="【道路】&#10;有形固定資産減価償却率該当値テキスト">
          <a:extLst>
            <a:ext uri="{FF2B5EF4-FFF2-40B4-BE49-F238E27FC236}">
              <a16:creationId xmlns:a16="http://schemas.microsoft.com/office/drawing/2014/main" id="{00000000-0008-0000-0100-000048000000}"/>
            </a:ext>
          </a:extLst>
        </xdr:cNvPr>
        <xdr:cNvSpPr txBox="1"/>
      </xdr:nvSpPr>
      <xdr:spPr>
        <a:xfrm>
          <a:off x="4673600" y="618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65405</xdr:rowOff>
    </xdr:from>
    <xdr:to>
      <xdr:col>20</xdr:col>
      <xdr:colOff>38100</xdr:colOff>
      <xdr:row>37</xdr:row>
      <xdr:rowOff>167005</xdr:rowOff>
    </xdr:to>
    <xdr:sp macro="" textlink="">
      <xdr:nvSpPr>
        <xdr:cNvPr id="73" name="楕円 72">
          <a:extLst>
            <a:ext uri="{FF2B5EF4-FFF2-40B4-BE49-F238E27FC236}">
              <a16:creationId xmlns:a16="http://schemas.microsoft.com/office/drawing/2014/main" id="{00000000-0008-0000-0100-000049000000}"/>
            </a:ext>
          </a:extLst>
        </xdr:cNvPr>
        <xdr:cNvSpPr/>
      </xdr:nvSpPr>
      <xdr:spPr>
        <a:xfrm>
          <a:off x="3746500" y="6409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45720</xdr:rowOff>
    </xdr:from>
    <xdr:to>
      <xdr:col>24</xdr:col>
      <xdr:colOff>63500</xdr:colOff>
      <xdr:row>37</xdr:row>
      <xdr:rowOff>116205</xdr:rowOff>
    </xdr:to>
    <xdr:cxnSp macro="">
      <xdr:nvCxnSpPr>
        <xdr:cNvPr id="74" name="直線コネクタ 73">
          <a:extLst>
            <a:ext uri="{FF2B5EF4-FFF2-40B4-BE49-F238E27FC236}">
              <a16:creationId xmlns:a16="http://schemas.microsoft.com/office/drawing/2014/main" id="{00000000-0008-0000-0100-00004A000000}"/>
            </a:ext>
          </a:extLst>
        </xdr:cNvPr>
        <xdr:cNvCxnSpPr/>
      </xdr:nvCxnSpPr>
      <xdr:spPr>
        <a:xfrm flipV="1">
          <a:off x="3797300" y="6389370"/>
          <a:ext cx="838200" cy="70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90170</xdr:rowOff>
    </xdr:from>
    <xdr:to>
      <xdr:col>15</xdr:col>
      <xdr:colOff>101600</xdr:colOff>
      <xdr:row>38</xdr:row>
      <xdr:rowOff>20320</xdr:rowOff>
    </xdr:to>
    <xdr:sp macro="" textlink="">
      <xdr:nvSpPr>
        <xdr:cNvPr id="75" name="楕円 74">
          <a:extLst>
            <a:ext uri="{FF2B5EF4-FFF2-40B4-BE49-F238E27FC236}">
              <a16:creationId xmlns:a16="http://schemas.microsoft.com/office/drawing/2014/main" id="{00000000-0008-0000-0100-00004B000000}"/>
            </a:ext>
          </a:extLst>
        </xdr:cNvPr>
        <xdr:cNvSpPr/>
      </xdr:nvSpPr>
      <xdr:spPr>
        <a:xfrm>
          <a:off x="2857500" y="643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116205</xdr:rowOff>
    </xdr:from>
    <xdr:to>
      <xdr:col>19</xdr:col>
      <xdr:colOff>177800</xdr:colOff>
      <xdr:row>37</xdr:row>
      <xdr:rowOff>140970</xdr:rowOff>
    </xdr:to>
    <xdr:cxnSp macro="">
      <xdr:nvCxnSpPr>
        <xdr:cNvPr id="76" name="直線コネクタ 75">
          <a:extLst>
            <a:ext uri="{FF2B5EF4-FFF2-40B4-BE49-F238E27FC236}">
              <a16:creationId xmlns:a16="http://schemas.microsoft.com/office/drawing/2014/main" id="{00000000-0008-0000-0100-00004C000000}"/>
            </a:ext>
          </a:extLst>
        </xdr:cNvPr>
        <xdr:cNvCxnSpPr/>
      </xdr:nvCxnSpPr>
      <xdr:spPr>
        <a:xfrm flipV="1">
          <a:off x="2908300" y="645985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114935</xdr:rowOff>
    </xdr:from>
    <xdr:to>
      <xdr:col>10</xdr:col>
      <xdr:colOff>165100</xdr:colOff>
      <xdr:row>38</xdr:row>
      <xdr:rowOff>45085</xdr:rowOff>
    </xdr:to>
    <xdr:sp macro="" textlink="">
      <xdr:nvSpPr>
        <xdr:cNvPr id="77" name="楕円 76">
          <a:extLst>
            <a:ext uri="{FF2B5EF4-FFF2-40B4-BE49-F238E27FC236}">
              <a16:creationId xmlns:a16="http://schemas.microsoft.com/office/drawing/2014/main" id="{00000000-0008-0000-0100-00004D000000}"/>
            </a:ext>
          </a:extLst>
        </xdr:cNvPr>
        <xdr:cNvSpPr/>
      </xdr:nvSpPr>
      <xdr:spPr>
        <a:xfrm>
          <a:off x="1968500" y="6458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140970</xdr:rowOff>
    </xdr:from>
    <xdr:to>
      <xdr:col>15</xdr:col>
      <xdr:colOff>50800</xdr:colOff>
      <xdr:row>37</xdr:row>
      <xdr:rowOff>165735</xdr:rowOff>
    </xdr:to>
    <xdr:cxnSp macro="">
      <xdr:nvCxnSpPr>
        <xdr:cNvPr id="78" name="直線コネクタ 77">
          <a:extLst>
            <a:ext uri="{FF2B5EF4-FFF2-40B4-BE49-F238E27FC236}">
              <a16:creationId xmlns:a16="http://schemas.microsoft.com/office/drawing/2014/main" id="{00000000-0008-0000-0100-00004E000000}"/>
            </a:ext>
          </a:extLst>
        </xdr:cNvPr>
        <xdr:cNvCxnSpPr/>
      </xdr:nvCxnSpPr>
      <xdr:spPr>
        <a:xfrm flipV="1">
          <a:off x="2019300" y="648462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85742</xdr:rowOff>
    </xdr:from>
    <xdr:ext cx="405111" cy="259045"/>
    <xdr:sp macro="" textlink="">
      <xdr:nvSpPr>
        <xdr:cNvPr id="79" name="n_1aveValue【道路】&#10;有形固定資産減価償却率">
          <a:extLst>
            <a:ext uri="{FF2B5EF4-FFF2-40B4-BE49-F238E27FC236}">
              <a16:creationId xmlns:a16="http://schemas.microsoft.com/office/drawing/2014/main" id="{00000000-0008-0000-0100-00004F000000}"/>
            </a:ext>
          </a:extLst>
        </xdr:cNvPr>
        <xdr:cNvSpPr txBox="1"/>
      </xdr:nvSpPr>
      <xdr:spPr>
        <a:xfrm>
          <a:off x="3582044" y="660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114317</xdr:rowOff>
    </xdr:from>
    <xdr:ext cx="405111" cy="259045"/>
    <xdr:sp macro="" textlink="">
      <xdr:nvSpPr>
        <xdr:cNvPr id="80" name="n_2aveValue【道路】&#10;有形固定資産減価償却率">
          <a:extLst>
            <a:ext uri="{FF2B5EF4-FFF2-40B4-BE49-F238E27FC236}">
              <a16:creationId xmlns:a16="http://schemas.microsoft.com/office/drawing/2014/main" id="{00000000-0008-0000-0100-000050000000}"/>
            </a:ext>
          </a:extLst>
        </xdr:cNvPr>
        <xdr:cNvSpPr txBox="1"/>
      </xdr:nvSpPr>
      <xdr:spPr>
        <a:xfrm>
          <a:off x="2705744" y="6629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127652</xdr:rowOff>
    </xdr:from>
    <xdr:ext cx="405111" cy="259045"/>
    <xdr:sp macro="" textlink="">
      <xdr:nvSpPr>
        <xdr:cNvPr id="81" name="n_3aveValue【道路】&#10;有形固定資産減価償却率">
          <a:extLst>
            <a:ext uri="{FF2B5EF4-FFF2-40B4-BE49-F238E27FC236}">
              <a16:creationId xmlns:a16="http://schemas.microsoft.com/office/drawing/2014/main" id="{00000000-0008-0000-0100-000051000000}"/>
            </a:ext>
          </a:extLst>
        </xdr:cNvPr>
        <xdr:cNvSpPr txBox="1"/>
      </xdr:nvSpPr>
      <xdr:spPr>
        <a:xfrm>
          <a:off x="1816744" y="6642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12082</xdr:rowOff>
    </xdr:from>
    <xdr:ext cx="405111" cy="259045"/>
    <xdr:sp macro="" textlink="">
      <xdr:nvSpPr>
        <xdr:cNvPr id="82" name="n_1mainValue【道路】&#10;有形固定資産減価償却率">
          <a:extLst>
            <a:ext uri="{FF2B5EF4-FFF2-40B4-BE49-F238E27FC236}">
              <a16:creationId xmlns:a16="http://schemas.microsoft.com/office/drawing/2014/main" id="{00000000-0008-0000-0100-000052000000}"/>
            </a:ext>
          </a:extLst>
        </xdr:cNvPr>
        <xdr:cNvSpPr txBox="1"/>
      </xdr:nvSpPr>
      <xdr:spPr>
        <a:xfrm>
          <a:off x="3582044" y="618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36847</xdr:rowOff>
    </xdr:from>
    <xdr:ext cx="405111" cy="259045"/>
    <xdr:sp macro="" textlink="">
      <xdr:nvSpPr>
        <xdr:cNvPr id="83" name="n_2mainValue【道路】&#10;有形固定資産減価償却率">
          <a:extLst>
            <a:ext uri="{FF2B5EF4-FFF2-40B4-BE49-F238E27FC236}">
              <a16:creationId xmlns:a16="http://schemas.microsoft.com/office/drawing/2014/main" id="{00000000-0008-0000-0100-000053000000}"/>
            </a:ext>
          </a:extLst>
        </xdr:cNvPr>
        <xdr:cNvSpPr txBox="1"/>
      </xdr:nvSpPr>
      <xdr:spPr>
        <a:xfrm>
          <a:off x="2705744" y="6209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61612</xdr:rowOff>
    </xdr:from>
    <xdr:ext cx="405111" cy="259045"/>
    <xdr:sp macro="" textlink="">
      <xdr:nvSpPr>
        <xdr:cNvPr id="84" name="n_3mainValue【道路】&#10;有形固定資産減価償却率">
          <a:extLst>
            <a:ext uri="{FF2B5EF4-FFF2-40B4-BE49-F238E27FC236}">
              <a16:creationId xmlns:a16="http://schemas.microsoft.com/office/drawing/2014/main" id="{00000000-0008-0000-0100-000054000000}"/>
            </a:ext>
          </a:extLst>
        </xdr:cNvPr>
        <xdr:cNvSpPr txBox="1"/>
      </xdr:nvSpPr>
      <xdr:spPr>
        <a:xfrm>
          <a:off x="1816744" y="6233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5" name="正方形/長方形 84">
          <a:extLst>
            <a:ext uri="{FF2B5EF4-FFF2-40B4-BE49-F238E27FC236}">
              <a16:creationId xmlns:a16="http://schemas.microsoft.com/office/drawing/2014/main" id="{00000000-0008-0000-0100-000055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6" name="正方形/長方形 85">
          <a:extLst>
            <a:ext uri="{FF2B5EF4-FFF2-40B4-BE49-F238E27FC236}">
              <a16:creationId xmlns:a16="http://schemas.microsoft.com/office/drawing/2014/main" id="{00000000-0008-0000-0100-000056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7" name="正方形/長方形 86">
          <a:extLst>
            <a:ext uri="{FF2B5EF4-FFF2-40B4-BE49-F238E27FC236}">
              <a16:creationId xmlns:a16="http://schemas.microsoft.com/office/drawing/2014/main" id="{00000000-0008-0000-0100-000057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8" name="正方形/長方形 87">
          <a:extLst>
            <a:ext uri="{FF2B5EF4-FFF2-40B4-BE49-F238E27FC236}">
              <a16:creationId xmlns:a16="http://schemas.microsoft.com/office/drawing/2014/main" id="{00000000-0008-0000-0100-000058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9" name="正方形/長方形 88">
          <a:extLst>
            <a:ext uri="{FF2B5EF4-FFF2-40B4-BE49-F238E27FC236}">
              <a16:creationId xmlns:a16="http://schemas.microsoft.com/office/drawing/2014/main" id="{00000000-0008-0000-0100-000059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0" name="正方形/長方形 89">
          <a:extLst>
            <a:ext uri="{FF2B5EF4-FFF2-40B4-BE49-F238E27FC236}">
              <a16:creationId xmlns:a16="http://schemas.microsoft.com/office/drawing/2014/main" id="{00000000-0008-0000-0100-00005A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1" name="正方形/長方形 90">
          <a:extLst>
            <a:ext uri="{FF2B5EF4-FFF2-40B4-BE49-F238E27FC236}">
              <a16:creationId xmlns:a16="http://schemas.microsoft.com/office/drawing/2014/main" id="{00000000-0008-0000-0100-00005B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2" name="正方形/長方形 91">
          <a:extLst>
            <a:ext uri="{FF2B5EF4-FFF2-40B4-BE49-F238E27FC236}">
              <a16:creationId xmlns:a16="http://schemas.microsoft.com/office/drawing/2014/main" id="{00000000-0008-0000-0100-00005C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3" name="テキスト ボックス 92">
          <a:extLst>
            <a:ext uri="{FF2B5EF4-FFF2-40B4-BE49-F238E27FC236}">
              <a16:creationId xmlns:a16="http://schemas.microsoft.com/office/drawing/2014/main" id="{00000000-0008-0000-0100-00005D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4" name="直線コネクタ 93">
          <a:extLst>
            <a:ext uri="{FF2B5EF4-FFF2-40B4-BE49-F238E27FC236}">
              <a16:creationId xmlns:a16="http://schemas.microsoft.com/office/drawing/2014/main" id="{00000000-0008-0000-0100-00005E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5" name="直線コネクタ 94">
          <a:extLst>
            <a:ext uri="{FF2B5EF4-FFF2-40B4-BE49-F238E27FC236}">
              <a16:creationId xmlns:a16="http://schemas.microsoft.com/office/drawing/2014/main" id="{00000000-0008-0000-0100-00005F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96" name="テキスト ボックス 95">
          <a:extLst>
            <a:ext uri="{FF2B5EF4-FFF2-40B4-BE49-F238E27FC236}">
              <a16:creationId xmlns:a16="http://schemas.microsoft.com/office/drawing/2014/main" id="{00000000-0008-0000-0100-000060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97" name="直線コネクタ 96">
          <a:extLst>
            <a:ext uri="{FF2B5EF4-FFF2-40B4-BE49-F238E27FC236}">
              <a16:creationId xmlns:a16="http://schemas.microsoft.com/office/drawing/2014/main" id="{00000000-0008-0000-0100-000061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98" name="テキスト ボックス 97">
          <a:extLst>
            <a:ext uri="{FF2B5EF4-FFF2-40B4-BE49-F238E27FC236}">
              <a16:creationId xmlns:a16="http://schemas.microsoft.com/office/drawing/2014/main" id="{00000000-0008-0000-0100-000062000000}"/>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99" name="直線コネクタ 98">
          <a:extLst>
            <a:ext uri="{FF2B5EF4-FFF2-40B4-BE49-F238E27FC236}">
              <a16:creationId xmlns:a16="http://schemas.microsoft.com/office/drawing/2014/main" id="{00000000-0008-0000-0100-000063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0" name="テキスト ボックス 99">
          <a:extLst>
            <a:ext uri="{FF2B5EF4-FFF2-40B4-BE49-F238E27FC236}">
              <a16:creationId xmlns:a16="http://schemas.microsoft.com/office/drawing/2014/main" id="{00000000-0008-0000-0100-000064000000}"/>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1" name="直線コネクタ 100">
          <a:extLst>
            <a:ext uri="{FF2B5EF4-FFF2-40B4-BE49-F238E27FC236}">
              <a16:creationId xmlns:a16="http://schemas.microsoft.com/office/drawing/2014/main" id="{00000000-0008-0000-0100-000065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2" name="テキスト ボックス 101">
          <a:extLst>
            <a:ext uri="{FF2B5EF4-FFF2-40B4-BE49-F238E27FC236}">
              <a16:creationId xmlns:a16="http://schemas.microsoft.com/office/drawing/2014/main" id="{00000000-0008-0000-0100-000066000000}"/>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3" name="直線コネクタ 102">
          <a:extLst>
            <a:ext uri="{FF2B5EF4-FFF2-40B4-BE49-F238E27FC236}">
              <a16:creationId xmlns:a16="http://schemas.microsoft.com/office/drawing/2014/main" id="{00000000-0008-0000-0100-000067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4" name="テキスト ボックス 103">
          <a:extLst>
            <a:ext uri="{FF2B5EF4-FFF2-40B4-BE49-F238E27FC236}">
              <a16:creationId xmlns:a16="http://schemas.microsoft.com/office/drawing/2014/main" id="{00000000-0008-0000-0100-000068000000}"/>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5" name="直線コネクタ 104">
          <a:extLst>
            <a:ext uri="{FF2B5EF4-FFF2-40B4-BE49-F238E27FC236}">
              <a16:creationId xmlns:a16="http://schemas.microsoft.com/office/drawing/2014/main" id="{00000000-0008-0000-0100-000069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06" name="テキスト ボックス 105">
          <a:extLst>
            <a:ext uri="{FF2B5EF4-FFF2-40B4-BE49-F238E27FC236}">
              <a16:creationId xmlns:a16="http://schemas.microsoft.com/office/drawing/2014/main" id="{00000000-0008-0000-0100-00006A000000}"/>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7" name="【道路】&#10;一人当たり延長グラフ枠">
          <a:extLst>
            <a:ext uri="{FF2B5EF4-FFF2-40B4-BE49-F238E27FC236}">
              <a16:creationId xmlns:a16="http://schemas.microsoft.com/office/drawing/2014/main" id="{00000000-0008-0000-0100-00006B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128740</xdr:rowOff>
    </xdr:from>
    <xdr:to>
      <xdr:col>54</xdr:col>
      <xdr:colOff>189865</xdr:colOff>
      <xdr:row>41</xdr:row>
      <xdr:rowOff>23984</xdr:rowOff>
    </xdr:to>
    <xdr:cxnSp macro="">
      <xdr:nvCxnSpPr>
        <xdr:cNvPr id="108" name="直線コネクタ 107">
          <a:extLst>
            <a:ext uri="{FF2B5EF4-FFF2-40B4-BE49-F238E27FC236}">
              <a16:creationId xmlns:a16="http://schemas.microsoft.com/office/drawing/2014/main" id="{00000000-0008-0000-0100-00006C000000}"/>
            </a:ext>
          </a:extLst>
        </xdr:cNvPr>
        <xdr:cNvCxnSpPr/>
      </xdr:nvCxnSpPr>
      <xdr:spPr>
        <a:xfrm flipV="1">
          <a:off x="10476865" y="5615140"/>
          <a:ext cx="0" cy="1438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27811</xdr:rowOff>
    </xdr:from>
    <xdr:ext cx="469744" cy="259045"/>
    <xdr:sp macro="" textlink="">
      <xdr:nvSpPr>
        <xdr:cNvPr id="109" name="【道路】&#10;一人当たり延長最小値テキスト">
          <a:extLst>
            <a:ext uri="{FF2B5EF4-FFF2-40B4-BE49-F238E27FC236}">
              <a16:creationId xmlns:a16="http://schemas.microsoft.com/office/drawing/2014/main" id="{00000000-0008-0000-0100-00006D000000}"/>
            </a:ext>
          </a:extLst>
        </xdr:cNvPr>
        <xdr:cNvSpPr txBox="1"/>
      </xdr:nvSpPr>
      <xdr:spPr>
        <a:xfrm>
          <a:off x="10515600" y="7057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23984</xdr:rowOff>
    </xdr:from>
    <xdr:to>
      <xdr:col>55</xdr:col>
      <xdr:colOff>88900</xdr:colOff>
      <xdr:row>41</xdr:row>
      <xdr:rowOff>23984</xdr:rowOff>
    </xdr:to>
    <xdr:cxnSp macro="">
      <xdr:nvCxnSpPr>
        <xdr:cNvPr id="110" name="直線コネクタ 109">
          <a:extLst>
            <a:ext uri="{FF2B5EF4-FFF2-40B4-BE49-F238E27FC236}">
              <a16:creationId xmlns:a16="http://schemas.microsoft.com/office/drawing/2014/main" id="{00000000-0008-0000-0100-00006E000000}"/>
            </a:ext>
          </a:extLst>
        </xdr:cNvPr>
        <xdr:cNvCxnSpPr/>
      </xdr:nvCxnSpPr>
      <xdr:spPr>
        <a:xfrm>
          <a:off x="10388600" y="70534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75417</xdr:rowOff>
    </xdr:from>
    <xdr:ext cx="534377" cy="259045"/>
    <xdr:sp macro="" textlink="">
      <xdr:nvSpPr>
        <xdr:cNvPr id="111" name="【道路】&#10;一人当たり延長最大値テキスト">
          <a:extLst>
            <a:ext uri="{FF2B5EF4-FFF2-40B4-BE49-F238E27FC236}">
              <a16:creationId xmlns:a16="http://schemas.microsoft.com/office/drawing/2014/main" id="{00000000-0008-0000-0100-00006F000000}"/>
            </a:ext>
          </a:extLst>
        </xdr:cNvPr>
        <xdr:cNvSpPr txBox="1"/>
      </xdr:nvSpPr>
      <xdr:spPr>
        <a:xfrm>
          <a:off x="10515600" y="5390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128740</xdr:rowOff>
    </xdr:from>
    <xdr:to>
      <xdr:col>55</xdr:col>
      <xdr:colOff>88900</xdr:colOff>
      <xdr:row>32</xdr:row>
      <xdr:rowOff>128740</xdr:rowOff>
    </xdr:to>
    <xdr:cxnSp macro="">
      <xdr:nvCxnSpPr>
        <xdr:cNvPr id="112" name="直線コネクタ 111">
          <a:extLst>
            <a:ext uri="{FF2B5EF4-FFF2-40B4-BE49-F238E27FC236}">
              <a16:creationId xmlns:a16="http://schemas.microsoft.com/office/drawing/2014/main" id="{00000000-0008-0000-0100-000070000000}"/>
            </a:ext>
          </a:extLst>
        </xdr:cNvPr>
        <xdr:cNvCxnSpPr/>
      </xdr:nvCxnSpPr>
      <xdr:spPr>
        <a:xfrm>
          <a:off x="10388600" y="5615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128002</xdr:rowOff>
    </xdr:from>
    <xdr:ext cx="534377" cy="259045"/>
    <xdr:sp macro="" textlink="">
      <xdr:nvSpPr>
        <xdr:cNvPr id="113" name="【道路】&#10;一人当たり延長平均値テキスト">
          <a:extLst>
            <a:ext uri="{FF2B5EF4-FFF2-40B4-BE49-F238E27FC236}">
              <a16:creationId xmlns:a16="http://schemas.microsoft.com/office/drawing/2014/main" id="{00000000-0008-0000-0100-000071000000}"/>
            </a:ext>
          </a:extLst>
        </xdr:cNvPr>
        <xdr:cNvSpPr txBox="1"/>
      </xdr:nvSpPr>
      <xdr:spPr>
        <a:xfrm>
          <a:off x="10515600" y="647165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105125</xdr:rowOff>
    </xdr:from>
    <xdr:to>
      <xdr:col>55</xdr:col>
      <xdr:colOff>50800</xdr:colOff>
      <xdr:row>39</xdr:row>
      <xdr:rowOff>35275</xdr:rowOff>
    </xdr:to>
    <xdr:sp macro="" textlink="">
      <xdr:nvSpPr>
        <xdr:cNvPr id="114" name="フローチャート: 判断 113">
          <a:extLst>
            <a:ext uri="{FF2B5EF4-FFF2-40B4-BE49-F238E27FC236}">
              <a16:creationId xmlns:a16="http://schemas.microsoft.com/office/drawing/2014/main" id="{00000000-0008-0000-0100-000072000000}"/>
            </a:ext>
          </a:extLst>
        </xdr:cNvPr>
        <xdr:cNvSpPr/>
      </xdr:nvSpPr>
      <xdr:spPr>
        <a:xfrm>
          <a:off x="10426700" y="6620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126879</xdr:rowOff>
    </xdr:from>
    <xdr:to>
      <xdr:col>50</xdr:col>
      <xdr:colOff>165100</xdr:colOff>
      <xdr:row>39</xdr:row>
      <xdr:rowOff>57029</xdr:rowOff>
    </xdr:to>
    <xdr:sp macro="" textlink="">
      <xdr:nvSpPr>
        <xdr:cNvPr id="115" name="フローチャート: 判断 114">
          <a:extLst>
            <a:ext uri="{FF2B5EF4-FFF2-40B4-BE49-F238E27FC236}">
              <a16:creationId xmlns:a16="http://schemas.microsoft.com/office/drawing/2014/main" id="{00000000-0008-0000-0100-000073000000}"/>
            </a:ext>
          </a:extLst>
        </xdr:cNvPr>
        <xdr:cNvSpPr/>
      </xdr:nvSpPr>
      <xdr:spPr>
        <a:xfrm>
          <a:off x="9588500" y="6641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126232</xdr:rowOff>
    </xdr:from>
    <xdr:to>
      <xdr:col>46</xdr:col>
      <xdr:colOff>38100</xdr:colOff>
      <xdr:row>39</xdr:row>
      <xdr:rowOff>56382</xdr:rowOff>
    </xdr:to>
    <xdr:sp macro="" textlink="">
      <xdr:nvSpPr>
        <xdr:cNvPr id="116" name="フローチャート: 判断 115">
          <a:extLst>
            <a:ext uri="{FF2B5EF4-FFF2-40B4-BE49-F238E27FC236}">
              <a16:creationId xmlns:a16="http://schemas.microsoft.com/office/drawing/2014/main" id="{00000000-0008-0000-0100-000074000000}"/>
            </a:ext>
          </a:extLst>
        </xdr:cNvPr>
        <xdr:cNvSpPr/>
      </xdr:nvSpPr>
      <xdr:spPr>
        <a:xfrm>
          <a:off x="8699500" y="6641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15704</xdr:rowOff>
    </xdr:from>
    <xdr:to>
      <xdr:col>41</xdr:col>
      <xdr:colOff>101600</xdr:colOff>
      <xdr:row>39</xdr:row>
      <xdr:rowOff>117304</xdr:rowOff>
    </xdr:to>
    <xdr:sp macro="" textlink="">
      <xdr:nvSpPr>
        <xdr:cNvPr id="117" name="フローチャート: 判断 116">
          <a:extLst>
            <a:ext uri="{FF2B5EF4-FFF2-40B4-BE49-F238E27FC236}">
              <a16:creationId xmlns:a16="http://schemas.microsoft.com/office/drawing/2014/main" id="{00000000-0008-0000-0100-000075000000}"/>
            </a:ext>
          </a:extLst>
        </xdr:cNvPr>
        <xdr:cNvSpPr/>
      </xdr:nvSpPr>
      <xdr:spPr>
        <a:xfrm>
          <a:off x="7810500" y="6702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8" name="テキスト ボックス 117">
          <a:extLst>
            <a:ext uri="{FF2B5EF4-FFF2-40B4-BE49-F238E27FC236}">
              <a16:creationId xmlns:a16="http://schemas.microsoft.com/office/drawing/2014/main" id="{00000000-0008-0000-0100-000076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19" name="テキスト ボックス 118">
          <a:extLst>
            <a:ext uri="{FF2B5EF4-FFF2-40B4-BE49-F238E27FC236}">
              <a16:creationId xmlns:a16="http://schemas.microsoft.com/office/drawing/2014/main" id="{00000000-0008-0000-0100-000077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0" name="テキスト ボックス 119">
          <a:extLst>
            <a:ext uri="{FF2B5EF4-FFF2-40B4-BE49-F238E27FC236}">
              <a16:creationId xmlns:a16="http://schemas.microsoft.com/office/drawing/2014/main" id="{00000000-0008-0000-0100-000078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00000000-0008-0000-0100-000079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00000000-0008-0000-0100-00007A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138233</xdr:rowOff>
    </xdr:from>
    <xdr:to>
      <xdr:col>55</xdr:col>
      <xdr:colOff>50800</xdr:colOff>
      <xdr:row>40</xdr:row>
      <xdr:rowOff>68383</xdr:rowOff>
    </xdr:to>
    <xdr:sp macro="" textlink="">
      <xdr:nvSpPr>
        <xdr:cNvPr id="123" name="楕円 122">
          <a:extLst>
            <a:ext uri="{FF2B5EF4-FFF2-40B4-BE49-F238E27FC236}">
              <a16:creationId xmlns:a16="http://schemas.microsoft.com/office/drawing/2014/main" id="{00000000-0008-0000-0100-00007B000000}"/>
            </a:ext>
          </a:extLst>
        </xdr:cNvPr>
        <xdr:cNvSpPr/>
      </xdr:nvSpPr>
      <xdr:spPr>
        <a:xfrm>
          <a:off x="10426700" y="6824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116660</xdr:rowOff>
    </xdr:from>
    <xdr:ext cx="534377" cy="259045"/>
    <xdr:sp macro="" textlink="">
      <xdr:nvSpPr>
        <xdr:cNvPr id="124" name="【道路】&#10;一人当たり延長該当値テキスト">
          <a:extLst>
            <a:ext uri="{FF2B5EF4-FFF2-40B4-BE49-F238E27FC236}">
              <a16:creationId xmlns:a16="http://schemas.microsoft.com/office/drawing/2014/main" id="{00000000-0008-0000-0100-00007C000000}"/>
            </a:ext>
          </a:extLst>
        </xdr:cNvPr>
        <xdr:cNvSpPr txBox="1"/>
      </xdr:nvSpPr>
      <xdr:spPr>
        <a:xfrm>
          <a:off x="10515600" y="6803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141891</xdr:rowOff>
    </xdr:from>
    <xdr:to>
      <xdr:col>50</xdr:col>
      <xdr:colOff>165100</xdr:colOff>
      <xdr:row>40</xdr:row>
      <xdr:rowOff>72041</xdr:rowOff>
    </xdr:to>
    <xdr:sp macro="" textlink="">
      <xdr:nvSpPr>
        <xdr:cNvPr id="125" name="楕円 124">
          <a:extLst>
            <a:ext uri="{FF2B5EF4-FFF2-40B4-BE49-F238E27FC236}">
              <a16:creationId xmlns:a16="http://schemas.microsoft.com/office/drawing/2014/main" id="{00000000-0008-0000-0100-00007D000000}"/>
            </a:ext>
          </a:extLst>
        </xdr:cNvPr>
        <xdr:cNvSpPr/>
      </xdr:nvSpPr>
      <xdr:spPr>
        <a:xfrm>
          <a:off x="9588500" y="6828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17583</xdr:rowOff>
    </xdr:from>
    <xdr:to>
      <xdr:col>55</xdr:col>
      <xdr:colOff>0</xdr:colOff>
      <xdr:row>40</xdr:row>
      <xdr:rowOff>21241</xdr:rowOff>
    </xdr:to>
    <xdr:cxnSp macro="">
      <xdr:nvCxnSpPr>
        <xdr:cNvPr id="126" name="直線コネクタ 125">
          <a:extLst>
            <a:ext uri="{FF2B5EF4-FFF2-40B4-BE49-F238E27FC236}">
              <a16:creationId xmlns:a16="http://schemas.microsoft.com/office/drawing/2014/main" id="{00000000-0008-0000-0100-00007E000000}"/>
            </a:ext>
          </a:extLst>
        </xdr:cNvPr>
        <xdr:cNvCxnSpPr/>
      </xdr:nvCxnSpPr>
      <xdr:spPr>
        <a:xfrm flipV="1">
          <a:off x="9639300" y="6875583"/>
          <a:ext cx="838200" cy="3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30524</xdr:rowOff>
    </xdr:from>
    <xdr:to>
      <xdr:col>46</xdr:col>
      <xdr:colOff>38100</xdr:colOff>
      <xdr:row>39</xdr:row>
      <xdr:rowOff>132124</xdr:rowOff>
    </xdr:to>
    <xdr:sp macro="" textlink="">
      <xdr:nvSpPr>
        <xdr:cNvPr id="127" name="楕円 126">
          <a:extLst>
            <a:ext uri="{FF2B5EF4-FFF2-40B4-BE49-F238E27FC236}">
              <a16:creationId xmlns:a16="http://schemas.microsoft.com/office/drawing/2014/main" id="{00000000-0008-0000-0100-00007F000000}"/>
            </a:ext>
          </a:extLst>
        </xdr:cNvPr>
        <xdr:cNvSpPr/>
      </xdr:nvSpPr>
      <xdr:spPr>
        <a:xfrm>
          <a:off x="8699500" y="6717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81324</xdr:rowOff>
    </xdr:from>
    <xdr:to>
      <xdr:col>50</xdr:col>
      <xdr:colOff>114300</xdr:colOff>
      <xdr:row>40</xdr:row>
      <xdr:rowOff>21241</xdr:rowOff>
    </xdr:to>
    <xdr:cxnSp macro="">
      <xdr:nvCxnSpPr>
        <xdr:cNvPr id="128" name="直線コネクタ 127">
          <a:extLst>
            <a:ext uri="{FF2B5EF4-FFF2-40B4-BE49-F238E27FC236}">
              <a16:creationId xmlns:a16="http://schemas.microsoft.com/office/drawing/2014/main" id="{00000000-0008-0000-0100-000080000000}"/>
            </a:ext>
          </a:extLst>
        </xdr:cNvPr>
        <xdr:cNvCxnSpPr/>
      </xdr:nvCxnSpPr>
      <xdr:spPr>
        <a:xfrm>
          <a:off x="8750300" y="6767874"/>
          <a:ext cx="889000" cy="111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151130</xdr:rowOff>
    </xdr:from>
    <xdr:to>
      <xdr:col>41</xdr:col>
      <xdr:colOff>101600</xdr:colOff>
      <xdr:row>40</xdr:row>
      <xdr:rowOff>81280</xdr:rowOff>
    </xdr:to>
    <xdr:sp macro="" textlink="">
      <xdr:nvSpPr>
        <xdr:cNvPr id="129" name="楕円 128">
          <a:extLst>
            <a:ext uri="{FF2B5EF4-FFF2-40B4-BE49-F238E27FC236}">
              <a16:creationId xmlns:a16="http://schemas.microsoft.com/office/drawing/2014/main" id="{00000000-0008-0000-0100-000081000000}"/>
            </a:ext>
          </a:extLst>
        </xdr:cNvPr>
        <xdr:cNvSpPr/>
      </xdr:nvSpPr>
      <xdr:spPr>
        <a:xfrm>
          <a:off x="7810500" y="683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81324</xdr:rowOff>
    </xdr:from>
    <xdr:to>
      <xdr:col>45</xdr:col>
      <xdr:colOff>177800</xdr:colOff>
      <xdr:row>40</xdr:row>
      <xdr:rowOff>30480</xdr:rowOff>
    </xdr:to>
    <xdr:cxnSp macro="">
      <xdr:nvCxnSpPr>
        <xdr:cNvPr id="130" name="直線コネクタ 129">
          <a:extLst>
            <a:ext uri="{FF2B5EF4-FFF2-40B4-BE49-F238E27FC236}">
              <a16:creationId xmlns:a16="http://schemas.microsoft.com/office/drawing/2014/main" id="{00000000-0008-0000-0100-000082000000}"/>
            </a:ext>
          </a:extLst>
        </xdr:cNvPr>
        <xdr:cNvCxnSpPr/>
      </xdr:nvCxnSpPr>
      <xdr:spPr>
        <a:xfrm flipV="1">
          <a:off x="7861300" y="6767874"/>
          <a:ext cx="889000" cy="120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73556</xdr:rowOff>
    </xdr:from>
    <xdr:ext cx="534377" cy="259045"/>
    <xdr:sp macro="" textlink="">
      <xdr:nvSpPr>
        <xdr:cNvPr id="131" name="n_1aveValue【道路】&#10;一人当たり延長">
          <a:extLst>
            <a:ext uri="{FF2B5EF4-FFF2-40B4-BE49-F238E27FC236}">
              <a16:creationId xmlns:a16="http://schemas.microsoft.com/office/drawing/2014/main" id="{00000000-0008-0000-0100-000083000000}"/>
            </a:ext>
          </a:extLst>
        </xdr:cNvPr>
        <xdr:cNvSpPr txBox="1"/>
      </xdr:nvSpPr>
      <xdr:spPr>
        <a:xfrm>
          <a:off x="9359411" y="6417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72909</xdr:rowOff>
    </xdr:from>
    <xdr:ext cx="534377" cy="259045"/>
    <xdr:sp macro="" textlink="">
      <xdr:nvSpPr>
        <xdr:cNvPr id="132" name="n_2aveValue【道路】&#10;一人当たり延長">
          <a:extLst>
            <a:ext uri="{FF2B5EF4-FFF2-40B4-BE49-F238E27FC236}">
              <a16:creationId xmlns:a16="http://schemas.microsoft.com/office/drawing/2014/main" id="{00000000-0008-0000-0100-000084000000}"/>
            </a:ext>
          </a:extLst>
        </xdr:cNvPr>
        <xdr:cNvSpPr txBox="1"/>
      </xdr:nvSpPr>
      <xdr:spPr>
        <a:xfrm>
          <a:off x="8483111" y="6416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133831</xdr:rowOff>
    </xdr:from>
    <xdr:ext cx="534377" cy="259045"/>
    <xdr:sp macro="" textlink="">
      <xdr:nvSpPr>
        <xdr:cNvPr id="133" name="n_3aveValue【道路】&#10;一人当たり延長">
          <a:extLst>
            <a:ext uri="{FF2B5EF4-FFF2-40B4-BE49-F238E27FC236}">
              <a16:creationId xmlns:a16="http://schemas.microsoft.com/office/drawing/2014/main" id="{00000000-0008-0000-0100-000085000000}"/>
            </a:ext>
          </a:extLst>
        </xdr:cNvPr>
        <xdr:cNvSpPr txBox="1"/>
      </xdr:nvSpPr>
      <xdr:spPr>
        <a:xfrm>
          <a:off x="7594111" y="6477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63168</xdr:rowOff>
    </xdr:from>
    <xdr:ext cx="534377" cy="259045"/>
    <xdr:sp macro="" textlink="">
      <xdr:nvSpPr>
        <xdr:cNvPr id="134" name="n_1mainValue【道路】&#10;一人当たり延長">
          <a:extLst>
            <a:ext uri="{FF2B5EF4-FFF2-40B4-BE49-F238E27FC236}">
              <a16:creationId xmlns:a16="http://schemas.microsoft.com/office/drawing/2014/main" id="{00000000-0008-0000-0100-000086000000}"/>
            </a:ext>
          </a:extLst>
        </xdr:cNvPr>
        <xdr:cNvSpPr txBox="1"/>
      </xdr:nvSpPr>
      <xdr:spPr>
        <a:xfrm>
          <a:off x="9359411" y="6921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123251</xdr:rowOff>
    </xdr:from>
    <xdr:ext cx="534377" cy="259045"/>
    <xdr:sp macro="" textlink="">
      <xdr:nvSpPr>
        <xdr:cNvPr id="135" name="n_2mainValue【道路】&#10;一人当たり延長">
          <a:extLst>
            <a:ext uri="{FF2B5EF4-FFF2-40B4-BE49-F238E27FC236}">
              <a16:creationId xmlns:a16="http://schemas.microsoft.com/office/drawing/2014/main" id="{00000000-0008-0000-0100-000087000000}"/>
            </a:ext>
          </a:extLst>
        </xdr:cNvPr>
        <xdr:cNvSpPr txBox="1"/>
      </xdr:nvSpPr>
      <xdr:spPr>
        <a:xfrm>
          <a:off x="8483111" y="6809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72407</xdr:rowOff>
    </xdr:from>
    <xdr:ext cx="534377" cy="259045"/>
    <xdr:sp macro="" textlink="">
      <xdr:nvSpPr>
        <xdr:cNvPr id="136" name="n_3mainValue【道路】&#10;一人当たり延長">
          <a:extLst>
            <a:ext uri="{FF2B5EF4-FFF2-40B4-BE49-F238E27FC236}">
              <a16:creationId xmlns:a16="http://schemas.microsoft.com/office/drawing/2014/main" id="{00000000-0008-0000-0100-000088000000}"/>
            </a:ext>
          </a:extLst>
        </xdr:cNvPr>
        <xdr:cNvSpPr txBox="1"/>
      </xdr:nvSpPr>
      <xdr:spPr>
        <a:xfrm>
          <a:off x="7594111" y="6930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37" name="正方形/長方形 136">
          <a:extLst>
            <a:ext uri="{FF2B5EF4-FFF2-40B4-BE49-F238E27FC236}">
              <a16:creationId xmlns:a16="http://schemas.microsoft.com/office/drawing/2014/main" id="{00000000-0008-0000-0100-000089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38" name="正方形/長方形 137">
          <a:extLst>
            <a:ext uri="{FF2B5EF4-FFF2-40B4-BE49-F238E27FC236}">
              <a16:creationId xmlns:a16="http://schemas.microsoft.com/office/drawing/2014/main" id="{00000000-0008-0000-0100-00008A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39" name="正方形/長方形 138">
          <a:extLst>
            <a:ext uri="{FF2B5EF4-FFF2-40B4-BE49-F238E27FC236}">
              <a16:creationId xmlns:a16="http://schemas.microsoft.com/office/drawing/2014/main" id="{00000000-0008-0000-0100-00008B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0" name="正方形/長方形 139">
          <a:extLst>
            <a:ext uri="{FF2B5EF4-FFF2-40B4-BE49-F238E27FC236}">
              <a16:creationId xmlns:a16="http://schemas.microsoft.com/office/drawing/2014/main" id="{00000000-0008-0000-0100-00008C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1" name="正方形/長方形 140">
          <a:extLst>
            <a:ext uri="{FF2B5EF4-FFF2-40B4-BE49-F238E27FC236}">
              <a16:creationId xmlns:a16="http://schemas.microsoft.com/office/drawing/2014/main" id="{00000000-0008-0000-0100-00008D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2" name="正方形/長方形 141">
          <a:extLst>
            <a:ext uri="{FF2B5EF4-FFF2-40B4-BE49-F238E27FC236}">
              <a16:creationId xmlns:a16="http://schemas.microsoft.com/office/drawing/2014/main" id="{00000000-0008-0000-0100-00008E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3" name="正方形/長方形 142">
          <a:extLst>
            <a:ext uri="{FF2B5EF4-FFF2-40B4-BE49-F238E27FC236}">
              <a16:creationId xmlns:a16="http://schemas.microsoft.com/office/drawing/2014/main" id="{00000000-0008-0000-0100-00008F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44" name="正方形/長方形 143">
          <a:extLst>
            <a:ext uri="{FF2B5EF4-FFF2-40B4-BE49-F238E27FC236}">
              <a16:creationId xmlns:a16="http://schemas.microsoft.com/office/drawing/2014/main" id="{00000000-0008-0000-0100-000090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45" name="テキスト ボックス 144">
          <a:extLst>
            <a:ext uri="{FF2B5EF4-FFF2-40B4-BE49-F238E27FC236}">
              <a16:creationId xmlns:a16="http://schemas.microsoft.com/office/drawing/2014/main" id="{00000000-0008-0000-0100-000091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46" name="直線コネクタ 145">
          <a:extLst>
            <a:ext uri="{FF2B5EF4-FFF2-40B4-BE49-F238E27FC236}">
              <a16:creationId xmlns:a16="http://schemas.microsoft.com/office/drawing/2014/main" id="{00000000-0008-0000-0100-000092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64</xdr:row>
      <xdr:rowOff>130628</xdr:rowOff>
    </xdr:from>
    <xdr:to>
      <xdr:col>28</xdr:col>
      <xdr:colOff>114300</xdr:colOff>
      <xdr:row>64</xdr:row>
      <xdr:rowOff>130628</xdr:rowOff>
    </xdr:to>
    <xdr:cxnSp macro="">
      <xdr:nvCxnSpPr>
        <xdr:cNvPr id="147" name="直線コネクタ 146">
          <a:extLst>
            <a:ext uri="{FF2B5EF4-FFF2-40B4-BE49-F238E27FC236}">
              <a16:creationId xmlns:a16="http://schemas.microsoft.com/office/drawing/2014/main" id="{00000000-0008-0000-0100-000093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63</xdr:row>
      <xdr:rowOff>159855</xdr:rowOff>
    </xdr:from>
    <xdr:ext cx="338939" cy="259045"/>
    <xdr:sp macro="" textlink="">
      <xdr:nvSpPr>
        <xdr:cNvPr id="148" name="テキスト ボックス 147">
          <a:extLst>
            <a:ext uri="{FF2B5EF4-FFF2-40B4-BE49-F238E27FC236}">
              <a16:creationId xmlns:a16="http://schemas.microsoft.com/office/drawing/2014/main" id="{00000000-0008-0000-0100-000094000000}"/>
            </a:ext>
          </a:extLst>
        </xdr:cNvPr>
        <xdr:cNvSpPr txBox="1"/>
      </xdr:nvSpPr>
      <xdr:spPr>
        <a:xfrm>
          <a:off x="423061" y="1096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49" name="直線コネクタ 148">
          <a:extLst>
            <a:ext uri="{FF2B5EF4-FFF2-40B4-BE49-F238E27FC236}">
              <a16:creationId xmlns:a16="http://schemas.microsoft.com/office/drawing/2014/main" id="{00000000-0008-0000-0100-000095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50" name="テキスト ボックス 149">
          <a:extLst>
            <a:ext uri="{FF2B5EF4-FFF2-40B4-BE49-F238E27FC236}">
              <a16:creationId xmlns:a16="http://schemas.microsoft.com/office/drawing/2014/main" id="{00000000-0008-0000-0100-000096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51" name="直線コネクタ 150">
          <a:extLst>
            <a:ext uri="{FF2B5EF4-FFF2-40B4-BE49-F238E27FC236}">
              <a16:creationId xmlns:a16="http://schemas.microsoft.com/office/drawing/2014/main" id="{00000000-0008-0000-0100-000097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52" name="テキスト ボックス 151">
          <a:extLst>
            <a:ext uri="{FF2B5EF4-FFF2-40B4-BE49-F238E27FC236}">
              <a16:creationId xmlns:a16="http://schemas.microsoft.com/office/drawing/2014/main" id="{00000000-0008-0000-0100-000098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53" name="直線コネクタ 152">
          <a:extLst>
            <a:ext uri="{FF2B5EF4-FFF2-40B4-BE49-F238E27FC236}">
              <a16:creationId xmlns:a16="http://schemas.microsoft.com/office/drawing/2014/main" id="{00000000-0008-0000-0100-000099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54" name="テキスト ボックス 153">
          <a:extLst>
            <a:ext uri="{FF2B5EF4-FFF2-40B4-BE49-F238E27FC236}">
              <a16:creationId xmlns:a16="http://schemas.microsoft.com/office/drawing/2014/main" id="{00000000-0008-0000-0100-00009A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55" name="直線コネクタ 154">
          <a:extLst>
            <a:ext uri="{FF2B5EF4-FFF2-40B4-BE49-F238E27FC236}">
              <a16:creationId xmlns:a16="http://schemas.microsoft.com/office/drawing/2014/main" id="{00000000-0008-0000-0100-00009B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56" name="テキスト ボックス 155">
          <a:extLst>
            <a:ext uri="{FF2B5EF4-FFF2-40B4-BE49-F238E27FC236}">
              <a16:creationId xmlns:a16="http://schemas.microsoft.com/office/drawing/2014/main" id="{00000000-0008-0000-0100-00009C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57" name="直線コネクタ 156">
          <a:extLst>
            <a:ext uri="{FF2B5EF4-FFF2-40B4-BE49-F238E27FC236}">
              <a16:creationId xmlns:a16="http://schemas.microsoft.com/office/drawing/2014/main" id="{00000000-0008-0000-0100-00009D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54</xdr:row>
      <xdr:rowOff>70049</xdr:rowOff>
    </xdr:from>
    <xdr:ext cx="467179" cy="259045"/>
    <xdr:sp macro="" textlink="">
      <xdr:nvSpPr>
        <xdr:cNvPr id="158" name="テキスト ボックス 157">
          <a:extLst>
            <a:ext uri="{FF2B5EF4-FFF2-40B4-BE49-F238E27FC236}">
              <a16:creationId xmlns:a16="http://schemas.microsoft.com/office/drawing/2014/main" id="{00000000-0008-0000-0100-00009E000000}"/>
            </a:ext>
          </a:extLst>
        </xdr:cNvPr>
        <xdr:cNvSpPr txBox="1"/>
      </xdr:nvSpPr>
      <xdr:spPr>
        <a:xfrm>
          <a:off x="294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59" name="直線コネクタ 158">
          <a:extLst>
            <a:ext uri="{FF2B5EF4-FFF2-40B4-BE49-F238E27FC236}">
              <a16:creationId xmlns:a16="http://schemas.microsoft.com/office/drawing/2014/main" id="{00000000-0008-0000-0100-00009F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160" name="テキスト ボックス 159">
          <a:extLst>
            <a:ext uri="{FF2B5EF4-FFF2-40B4-BE49-F238E27FC236}">
              <a16:creationId xmlns:a16="http://schemas.microsoft.com/office/drawing/2014/main" id="{00000000-0008-0000-0100-0000A0000000}"/>
            </a:ext>
          </a:extLst>
        </xdr:cNvPr>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1" name="【橋りょう・トンネル】&#10;有形固定資産減価償却率グラフ枠">
          <a:extLst>
            <a:ext uri="{FF2B5EF4-FFF2-40B4-BE49-F238E27FC236}">
              <a16:creationId xmlns:a16="http://schemas.microsoft.com/office/drawing/2014/main" id="{00000000-0008-0000-0100-0000A1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65315</xdr:rowOff>
    </xdr:to>
    <xdr:cxnSp macro="">
      <xdr:nvCxnSpPr>
        <xdr:cNvPr id="162" name="直線コネクタ 161">
          <a:extLst>
            <a:ext uri="{FF2B5EF4-FFF2-40B4-BE49-F238E27FC236}">
              <a16:creationId xmlns:a16="http://schemas.microsoft.com/office/drawing/2014/main" id="{00000000-0008-0000-0100-0000A2000000}"/>
            </a:ext>
          </a:extLst>
        </xdr:cNvPr>
        <xdr:cNvCxnSpPr/>
      </xdr:nvCxnSpPr>
      <xdr:spPr>
        <a:xfrm flipV="1">
          <a:off x="4634865" y="9470572"/>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69142</xdr:rowOff>
    </xdr:from>
    <xdr:ext cx="340478" cy="259045"/>
    <xdr:sp macro="" textlink="">
      <xdr:nvSpPr>
        <xdr:cNvPr id="163" name="【橋りょう・トンネル】&#10;有形固定資産減価償却率最小値テキスト">
          <a:extLst>
            <a:ext uri="{FF2B5EF4-FFF2-40B4-BE49-F238E27FC236}">
              <a16:creationId xmlns:a16="http://schemas.microsoft.com/office/drawing/2014/main" id="{00000000-0008-0000-0100-0000A3000000}"/>
            </a:ext>
          </a:extLst>
        </xdr:cNvPr>
        <xdr:cNvSpPr txBox="1"/>
      </xdr:nvSpPr>
      <xdr:spPr>
        <a:xfrm>
          <a:off x="4673600" y="1104194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65315</xdr:rowOff>
    </xdr:from>
    <xdr:to>
      <xdr:col>24</xdr:col>
      <xdr:colOff>152400</xdr:colOff>
      <xdr:row>64</xdr:row>
      <xdr:rowOff>65315</xdr:rowOff>
    </xdr:to>
    <xdr:cxnSp macro="">
      <xdr:nvCxnSpPr>
        <xdr:cNvPr id="164" name="直線コネクタ 163">
          <a:extLst>
            <a:ext uri="{FF2B5EF4-FFF2-40B4-BE49-F238E27FC236}">
              <a16:creationId xmlns:a16="http://schemas.microsoft.com/office/drawing/2014/main" id="{00000000-0008-0000-0100-0000A4000000}"/>
            </a:ext>
          </a:extLst>
        </xdr:cNvPr>
        <xdr:cNvCxnSpPr/>
      </xdr:nvCxnSpPr>
      <xdr:spPr>
        <a:xfrm>
          <a:off x="4546600" y="110381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469744" cy="259045"/>
    <xdr:sp macro="" textlink="">
      <xdr:nvSpPr>
        <xdr:cNvPr id="165" name="【橋りょう・トンネル】&#10;有形固定資産減価償却率最大値テキスト">
          <a:extLst>
            <a:ext uri="{FF2B5EF4-FFF2-40B4-BE49-F238E27FC236}">
              <a16:creationId xmlns:a16="http://schemas.microsoft.com/office/drawing/2014/main" id="{00000000-0008-0000-0100-0000A5000000}"/>
            </a:ext>
          </a:extLst>
        </xdr:cNvPr>
        <xdr:cNvSpPr txBox="1"/>
      </xdr:nvSpPr>
      <xdr:spPr>
        <a:xfrm>
          <a:off x="4673600" y="9245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66" name="直線コネクタ 165">
          <a:extLst>
            <a:ext uri="{FF2B5EF4-FFF2-40B4-BE49-F238E27FC236}">
              <a16:creationId xmlns:a16="http://schemas.microsoft.com/office/drawing/2014/main" id="{00000000-0008-0000-0100-0000A6000000}"/>
            </a:ext>
          </a:extLst>
        </xdr:cNvPr>
        <xdr:cNvCxnSpPr/>
      </xdr:nvCxnSpPr>
      <xdr:spPr>
        <a:xfrm>
          <a:off x="4546600" y="947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16164</xdr:rowOff>
    </xdr:from>
    <xdr:ext cx="405111" cy="259045"/>
    <xdr:sp macro="" textlink="">
      <xdr:nvSpPr>
        <xdr:cNvPr id="167" name="【橋りょう・トンネル】&#10;有形固定資産減価償却率平均値テキスト">
          <a:extLst>
            <a:ext uri="{FF2B5EF4-FFF2-40B4-BE49-F238E27FC236}">
              <a16:creationId xmlns:a16="http://schemas.microsoft.com/office/drawing/2014/main" id="{00000000-0008-0000-0100-0000A7000000}"/>
            </a:ext>
          </a:extLst>
        </xdr:cNvPr>
        <xdr:cNvSpPr txBox="1"/>
      </xdr:nvSpPr>
      <xdr:spPr>
        <a:xfrm>
          <a:off x="4673600" y="99602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164737</xdr:rowOff>
    </xdr:from>
    <xdr:to>
      <xdr:col>24</xdr:col>
      <xdr:colOff>114300</xdr:colOff>
      <xdr:row>59</xdr:row>
      <xdr:rowOff>94887</xdr:rowOff>
    </xdr:to>
    <xdr:sp macro="" textlink="">
      <xdr:nvSpPr>
        <xdr:cNvPr id="168" name="フローチャート: 判断 167">
          <a:extLst>
            <a:ext uri="{FF2B5EF4-FFF2-40B4-BE49-F238E27FC236}">
              <a16:creationId xmlns:a16="http://schemas.microsoft.com/office/drawing/2014/main" id="{00000000-0008-0000-0100-0000A8000000}"/>
            </a:ext>
          </a:extLst>
        </xdr:cNvPr>
        <xdr:cNvSpPr/>
      </xdr:nvSpPr>
      <xdr:spPr>
        <a:xfrm>
          <a:off x="4584700" y="10108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4717</xdr:rowOff>
    </xdr:from>
    <xdr:to>
      <xdr:col>20</xdr:col>
      <xdr:colOff>38100</xdr:colOff>
      <xdr:row>59</xdr:row>
      <xdr:rowOff>106317</xdr:rowOff>
    </xdr:to>
    <xdr:sp macro="" textlink="">
      <xdr:nvSpPr>
        <xdr:cNvPr id="169" name="フローチャート: 判断 168">
          <a:extLst>
            <a:ext uri="{FF2B5EF4-FFF2-40B4-BE49-F238E27FC236}">
              <a16:creationId xmlns:a16="http://schemas.microsoft.com/office/drawing/2014/main" id="{00000000-0008-0000-0100-0000A9000000}"/>
            </a:ext>
          </a:extLst>
        </xdr:cNvPr>
        <xdr:cNvSpPr/>
      </xdr:nvSpPr>
      <xdr:spPr>
        <a:xfrm>
          <a:off x="3746500" y="10120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161472</xdr:rowOff>
    </xdr:from>
    <xdr:to>
      <xdr:col>15</xdr:col>
      <xdr:colOff>101600</xdr:colOff>
      <xdr:row>59</xdr:row>
      <xdr:rowOff>91622</xdr:rowOff>
    </xdr:to>
    <xdr:sp macro="" textlink="">
      <xdr:nvSpPr>
        <xdr:cNvPr id="170" name="フローチャート: 判断 169">
          <a:extLst>
            <a:ext uri="{FF2B5EF4-FFF2-40B4-BE49-F238E27FC236}">
              <a16:creationId xmlns:a16="http://schemas.microsoft.com/office/drawing/2014/main" id="{00000000-0008-0000-0100-0000AA000000}"/>
            </a:ext>
          </a:extLst>
        </xdr:cNvPr>
        <xdr:cNvSpPr/>
      </xdr:nvSpPr>
      <xdr:spPr>
        <a:xfrm>
          <a:off x="2857500" y="10105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11249</xdr:rowOff>
    </xdr:from>
    <xdr:to>
      <xdr:col>10</xdr:col>
      <xdr:colOff>165100</xdr:colOff>
      <xdr:row>59</xdr:row>
      <xdr:rowOff>112849</xdr:rowOff>
    </xdr:to>
    <xdr:sp macro="" textlink="">
      <xdr:nvSpPr>
        <xdr:cNvPr id="171" name="フローチャート: 判断 170">
          <a:extLst>
            <a:ext uri="{FF2B5EF4-FFF2-40B4-BE49-F238E27FC236}">
              <a16:creationId xmlns:a16="http://schemas.microsoft.com/office/drawing/2014/main" id="{00000000-0008-0000-0100-0000AB000000}"/>
            </a:ext>
          </a:extLst>
        </xdr:cNvPr>
        <xdr:cNvSpPr/>
      </xdr:nvSpPr>
      <xdr:spPr>
        <a:xfrm>
          <a:off x="1968500" y="10126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2" name="テキスト ボックス 171">
          <a:extLst>
            <a:ext uri="{FF2B5EF4-FFF2-40B4-BE49-F238E27FC236}">
              <a16:creationId xmlns:a16="http://schemas.microsoft.com/office/drawing/2014/main" id="{00000000-0008-0000-0100-0000AC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3" name="テキスト ボックス 172">
          <a:extLst>
            <a:ext uri="{FF2B5EF4-FFF2-40B4-BE49-F238E27FC236}">
              <a16:creationId xmlns:a16="http://schemas.microsoft.com/office/drawing/2014/main" id="{00000000-0008-0000-0100-0000AD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74" name="テキスト ボックス 173">
          <a:extLst>
            <a:ext uri="{FF2B5EF4-FFF2-40B4-BE49-F238E27FC236}">
              <a16:creationId xmlns:a16="http://schemas.microsoft.com/office/drawing/2014/main" id="{00000000-0008-0000-0100-0000AE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75" name="テキスト ボックス 174">
          <a:extLst>
            <a:ext uri="{FF2B5EF4-FFF2-40B4-BE49-F238E27FC236}">
              <a16:creationId xmlns:a16="http://schemas.microsoft.com/office/drawing/2014/main" id="{00000000-0008-0000-0100-0000AF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76" name="テキスト ボックス 175">
          <a:extLst>
            <a:ext uri="{FF2B5EF4-FFF2-40B4-BE49-F238E27FC236}">
              <a16:creationId xmlns:a16="http://schemas.microsoft.com/office/drawing/2014/main" id="{00000000-0008-0000-0100-0000B0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24312</xdr:rowOff>
    </xdr:from>
    <xdr:to>
      <xdr:col>24</xdr:col>
      <xdr:colOff>114300</xdr:colOff>
      <xdr:row>61</xdr:row>
      <xdr:rowOff>125912</xdr:rowOff>
    </xdr:to>
    <xdr:sp macro="" textlink="">
      <xdr:nvSpPr>
        <xdr:cNvPr id="177" name="楕円 176">
          <a:extLst>
            <a:ext uri="{FF2B5EF4-FFF2-40B4-BE49-F238E27FC236}">
              <a16:creationId xmlns:a16="http://schemas.microsoft.com/office/drawing/2014/main" id="{00000000-0008-0000-0100-0000B1000000}"/>
            </a:ext>
          </a:extLst>
        </xdr:cNvPr>
        <xdr:cNvSpPr/>
      </xdr:nvSpPr>
      <xdr:spPr>
        <a:xfrm>
          <a:off x="4584700" y="10482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2739</xdr:rowOff>
    </xdr:from>
    <xdr:ext cx="405111" cy="259045"/>
    <xdr:sp macro="" textlink="">
      <xdr:nvSpPr>
        <xdr:cNvPr id="178" name="【橋りょう・トンネル】&#10;有形固定資産減価償却率該当値テキスト">
          <a:extLst>
            <a:ext uri="{FF2B5EF4-FFF2-40B4-BE49-F238E27FC236}">
              <a16:creationId xmlns:a16="http://schemas.microsoft.com/office/drawing/2014/main" id="{00000000-0008-0000-0100-0000B2000000}"/>
            </a:ext>
          </a:extLst>
        </xdr:cNvPr>
        <xdr:cNvSpPr txBox="1"/>
      </xdr:nvSpPr>
      <xdr:spPr>
        <a:xfrm>
          <a:off x="4673600" y="10461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32476</xdr:rowOff>
    </xdr:from>
    <xdr:to>
      <xdr:col>20</xdr:col>
      <xdr:colOff>38100</xdr:colOff>
      <xdr:row>61</xdr:row>
      <xdr:rowOff>134076</xdr:rowOff>
    </xdr:to>
    <xdr:sp macro="" textlink="">
      <xdr:nvSpPr>
        <xdr:cNvPr id="179" name="楕円 178">
          <a:extLst>
            <a:ext uri="{FF2B5EF4-FFF2-40B4-BE49-F238E27FC236}">
              <a16:creationId xmlns:a16="http://schemas.microsoft.com/office/drawing/2014/main" id="{00000000-0008-0000-0100-0000B3000000}"/>
            </a:ext>
          </a:extLst>
        </xdr:cNvPr>
        <xdr:cNvSpPr/>
      </xdr:nvSpPr>
      <xdr:spPr>
        <a:xfrm>
          <a:off x="3746500" y="10490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75112</xdr:rowOff>
    </xdr:from>
    <xdr:to>
      <xdr:col>24</xdr:col>
      <xdr:colOff>63500</xdr:colOff>
      <xdr:row>61</xdr:row>
      <xdr:rowOff>83276</xdr:rowOff>
    </xdr:to>
    <xdr:cxnSp macro="">
      <xdr:nvCxnSpPr>
        <xdr:cNvPr id="180" name="直線コネクタ 179">
          <a:extLst>
            <a:ext uri="{FF2B5EF4-FFF2-40B4-BE49-F238E27FC236}">
              <a16:creationId xmlns:a16="http://schemas.microsoft.com/office/drawing/2014/main" id="{00000000-0008-0000-0100-0000B4000000}"/>
            </a:ext>
          </a:extLst>
        </xdr:cNvPr>
        <xdr:cNvCxnSpPr/>
      </xdr:nvCxnSpPr>
      <xdr:spPr>
        <a:xfrm flipV="1">
          <a:off x="3797300" y="10533562"/>
          <a:ext cx="8382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60234</xdr:rowOff>
    </xdr:from>
    <xdr:to>
      <xdr:col>15</xdr:col>
      <xdr:colOff>101600</xdr:colOff>
      <xdr:row>61</xdr:row>
      <xdr:rowOff>161834</xdr:rowOff>
    </xdr:to>
    <xdr:sp macro="" textlink="">
      <xdr:nvSpPr>
        <xdr:cNvPr id="181" name="楕円 180">
          <a:extLst>
            <a:ext uri="{FF2B5EF4-FFF2-40B4-BE49-F238E27FC236}">
              <a16:creationId xmlns:a16="http://schemas.microsoft.com/office/drawing/2014/main" id="{00000000-0008-0000-0100-0000B5000000}"/>
            </a:ext>
          </a:extLst>
        </xdr:cNvPr>
        <xdr:cNvSpPr/>
      </xdr:nvSpPr>
      <xdr:spPr>
        <a:xfrm>
          <a:off x="2857500" y="10518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83276</xdr:rowOff>
    </xdr:from>
    <xdr:to>
      <xdr:col>19</xdr:col>
      <xdr:colOff>177800</xdr:colOff>
      <xdr:row>61</xdr:row>
      <xdr:rowOff>111034</xdr:rowOff>
    </xdr:to>
    <xdr:cxnSp macro="">
      <xdr:nvCxnSpPr>
        <xdr:cNvPr id="182" name="直線コネクタ 181">
          <a:extLst>
            <a:ext uri="{FF2B5EF4-FFF2-40B4-BE49-F238E27FC236}">
              <a16:creationId xmlns:a16="http://schemas.microsoft.com/office/drawing/2014/main" id="{00000000-0008-0000-0100-0000B6000000}"/>
            </a:ext>
          </a:extLst>
        </xdr:cNvPr>
        <xdr:cNvCxnSpPr/>
      </xdr:nvCxnSpPr>
      <xdr:spPr>
        <a:xfrm flipV="1">
          <a:off x="2908300" y="10541726"/>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63500</xdr:rowOff>
    </xdr:from>
    <xdr:to>
      <xdr:col>10</xdr:col>
      <xdr:colOff>165100</xdr:colOff>
      <xdr:row>61</xdr:row>
      <xdr:rowOff>165100</xdr:rowOff>
    </xdr:to>
    <xdr:sp macro="" textlink="">
      <xdr:nvSpPr>
        <xdr:cNvPr id="183" name="楕円 182">
          <a:extLst>
            <a:ext uri="{FF2B5EF4-FFF2-40B4-BE49-F238E27FC236}">
              <a16:creationId xmlns:a16="http://schemas.microsoft.com/office/drawing/2014/main" id="{00000000-0008-0000-0100-0000B7000000}"/>
            </a:ext>
          </a:extLst>
        </xdr:cNvPr>
        <xdr:cNvSpPr/>
      </xdr:nvSpPr>
      <xdr:spPr>
        <a:xfrm>
          <a:off x="1968500" y="1052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111034</xdr:rowOff>
    </xdr:from>
    <xdr:to>
      <xdr:col>15</xdr:col>
      <xdr:colOff>50800</xdr:colOff>
      <xdr:row>61</xdr:row>
      <xdr:rowOff>114300</xdr:rowOff>
    </xdr:to>
    <xdr:cxnSp macro="">
      <xdr:nvCxnSpPr>
        <xdr:cNvPr id="184" name="直線コネクタ 183">
          <a:extLst>
            <a:ext uri="{FF2B5EF4-FFF2-40B4-BE49-F238E27FC236}">
              <a16:creationId xmlns:a16="http://schemas.microsoft.com/office/drawing/2014/main" id="{00000000-0008-0000-0100-0000B8000000}"/>
            </a:ext>
          </a:extLst>
        </xdr:cNvPr>
        <xdr:cNvCxnSpPr/>
      </xdr:nvCxnSpPr>
      <xdr:spPr>
        <a:xfrm flipV="1">
          <a:off x="2019300" y="10569484"/>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57</xdr:row>
      <xdr:rowOff>122844</xdr:rowOff>
    </xdr:from>
    <xdr:ext cx="405111" cy="259045"/>
    <xdr:sp macro="" textlink="">
      <xdr:nvSpPr>
        <xdr:cNvPr id="185" name="n_1aveValue【橋りょう・トンネル】&#10;有形固定資産減価償却率">
          <a:extLst>
            <a:ext uri="{FF2B5EF4-FFF2-40B4-BE49-F238E27FC236}">
              <a16:creationId xmlns:a16="http://schemas.microsoft.com/office/drawing/2014/main" id="{00000000-0008-0000-0100-0000B9000000}"/>
            </a:ext>
          </a:extLst>
        </xdr:cNvPr>
        <xdr:cNvSpPr txBox="1"/>
      </xdr:nvSpPr>
      <xdr:spPr>
        <a:xfrm>
          <a:off x="3582044" y="98954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108149</xdr:rowOff>
    </xdr:from>
    <xdr:ext cx="405111" cy="259045"/>
    <xdr:sp macro="" textlink="">
      <xdr:nvSpPr>
        <xdr:cNvPr id="186" name="n_2aveValue【橋りょう・トンネル】&#10;有形固定資産減価償却率">
          <a:extLst>
            <a:ext uri="{FF2B5EF4-FFF2-40B4-BE49-F238E27FC236}">
              <a16:creationId xmlns:a16="http://schemas.microsoft.com/office/drawing/2014/main" id="{00000000-0008-0000-0100-0000BA000000}"/>
            </a:ext>
          </a:extLst>
        </xdr:cNvPr>
        <xdr:cNvSpPr txBox="1"/>
      </xdr:nvSpPr>
      <xdr:spPr>
        <a:xfrm>
          <a:off x="2705744" y="9880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129376</xdr:rowOff>
    </xdr:from>
    <xdr:ext cx="405111" cy="259045"/>
    <xdr:sp macro="" textlink="">
      <xdr:nvSpPr>
        <xdr:cNvPr id="187" name="n_3aveValue【橋りょう・トンネル】&#10;有形固定資産減価償却率">
          <a:extLst>
            <a:ext uri="{FF2B5EF4-FFF2-40B4-BE49-F238E27FC236}">
              <a16:creationId xmlns:a16="http://schemas.microsoft.com/office/drawing/2014/main" id="{00000000-0008-0000-0100-0000BB000000}"/>
            </a:ext>
          </a:extLst>
        </xdr:cNvPr>
        <xdr:cNvSpPr txBox="1"/>
      </xdr:nvSpPr>
      <xdr:spPr>
        <a:xfrm>
          <a:off x="1816744" y="99020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125203</xdr:rowOff>
    </xdr:from>
    <xdr:ext cx="405111" cy="259045"/>
    <xdr:sp macro="" textlink="">
      <xdr:nvSpPr>
        <xdr:cNvPr id="188" name="n_1mainValue【橋りょう・トンネル】&#10;有形固定資産減価償却率">
          <a:extLst>
            <a:ext uri="{FF2B5EF4-FFF2-40B4-BE49-F238E27FC236}">
              <a16:creationId xmlns:a16="http://schemas.microsoft.com/office/drawing/2014/main" id="{00000000-0008-0000-0100-0000BC000000}"/>
            </a:ext>
          </a:extLst>
        </xdr:cNvPr>
        <xdr:cNvSpPr txBox="1"/>
      </xdr:nvSpPr>
      <xdr:spPr>
        <a:xfrm>
          <a:off x="3582044" y="10583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152961</xdr:rowOff>
    </xdr:from>
    <xdr:ext cx="405111" cy="259045"/>
    <xdr:sp macro="" textlink="">
      <xdr:nvSpPr>
        <xdr:cNvPr id="189" name="n_2mainValue【橋りょう・トンネル】&#10;有形固定資産減価償却率">
          <a:extLst>
            <a:ext uri="{FF2B5EF4-FFF2-40B4-BE49-F238E27FC236}">
              <a16:creationId xmlns:a16="http://schemas.microsoft.com/office/drawing/2014/main" id="{00000000-0008-0000-0100-0000BD000000}"/>
            </a:ext>
          </a:extLst>
        </xdr:cNvPr>
        <xdr:cNvSpPr txBox="1"/>
      </xdr:nvSpPr>
      <xdr:spPr>
        <a:xfrm>
          <a:off x="2705744" y="10611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156227</xdr:rowOff>
    </xdr:from>
    <xdr:ext cx="405111" cy="259045"/>
    <xdr:sp macro="" textlink="">
      <xdr:nvSpPr>
        <xdr:cNvPr id="190" name="n_3mainValue【橋りょう・トンネル】&#10;有形固定資産減価償却率">
          <a:extLst>
            <a:ext uri="{FF2B5EF4-FFF2-40B4-BE49-F238E27FC236}">
              <a16:creationId xmlns:a16="http://schemas.microsoft.com/office/drawing/2014/main" id="{00000000-0008-0000-0100-0000BE000000}"/>
            </a:ext>
          </a:extLst>
        </xdr:cNvPr>
        <xdr:cNvSpPr txBox="1"/>
      </xdr:nvSpPr>
      <xdr:spPr>
        <a:xfrm>
          <a:off x="1816744" y="10614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91" name="正方形/長方形 190">
          <a:extLst>
            <a:ext uri="{FF2B5EF4-FFF2-40B4-BE49-F238E27FC236}">
              <a16:creationId xmlns:a16="http://schemas.microsoft.com/office/drawing/2014/main" id="{00000000-0008-0000-0100-0000BF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92" name="正方形/長方形 191">
          <a:extLst>
            <a:ext uri="{FF2B5EF4-FFF2-40B4-BE49-F238E27FC236}">
              <a16:creationId xmlns:a16="http://schemas.microsoft.com/office/drawing/2014/main" id="{00000000-0008-0000-0100-0000C0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93" name="正方形/長方形 192">
          <a:extLst>
            <a:ext uri="{FF2B5EF4-FFF2-40B4-BE49-F238E27FC236}">
              <a16:creationId xmlns:a16="http://schemas.microsoft.com/office/drawing/2014/main" id="{00000000-0008-0000-0100-0000C1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94" name="正方形/長方形 193">
          <a:extLst>
            <a:ext uri="{FF2B5EF4-FFF2-40B4-BE49-F238E27FC236}">
              <a16:creationId xmlns:a16="http://schemas.microsoft.com/office/drawing/2014/main" id="{00000000-0008-0000-0100-0000C2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95" name="正方形/長方形 194">
          <a:extLst>
            <a:ext uri="{FF2B5EF4-FFF2-40B4-BE49-F238E27FC236}">
              <a16:creationId xmlns:a16="http://schemas.microsoft.com/office/drawing/2014/main" id="{00000000-0008-0000-0100-0000C3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96" name="正方形/長方形 195">
          <a:extLst>
            <a:ext uri="{FF2B5EF4-FFF2-40B4-BE49-F238E27FC236}">
              <a16:creationId xmlns:a16="http://schemas.microsoft.com/office/drawing/2014/main" id="{00000000-0008-0000-0100-0000C4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97" name="正方形/長方形 196">
          <a:extLst>
            <a:ext uri="{FF2B5EF4-FFF2-40B4-BE49-F238E27FC236}">
              <a16:creationId xmlns:a16="http://schemas.microsoft.com/office/drawing/2014/main" id="{00000000-0008-0000-0100-0000C5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149,448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98" name="正方形/長方形 197">
          <a:extLst>
            <a:ext uri="{FF2B5EF4-FFF2-40B4-BE49-F238E27FC236}">
              <a16:creationId xmlns:a16="http://schemas.microsoft.com/office/drawing/2014/main" id="{00000000-0008-0000-0100-0000C6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99" name="テキスト ボックス 198">
          <a:extLst>
            <a:ext uri="{FF2B5EF4-FFF2-40B4-BE49-F238E27FC236}">
              <a16:creationId xmlns:a16="http://schemas.microsoft.com/office/drawing/2014/main" id="{00000000-0008-0000-0100-0000C7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00" name="直線コネクタ 199">
          <a:extLst>
            <a:ext uri="{FF2B5EF4-FFF2-40B4-BE49-F238E27FC236}">
              <a16:creationId xmlns:a16="http://schemas.microsoft.com/office/drawing/2014/main" id="{00000000-0008-0000-0100-0000C8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01" name="直線コネクタ 200">
          <a:extLst>
            <a:ext uri="{FF2B5EF4-FFF2-40B4-BE49-F238E27FC236}">
              <a16:creationId xmlns:a16="http://schemas.microsoft.com/office/drawing/2014/main" id="{00000000-0008-0000-0100-0000C9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02" name="テキスト ボックス 201">
          <a:extLst>
            <a:ext uri="{FF2B5EF4-FFF2-40B4-BE49-F238E27FC236}">
              <a16:creationId xmlns:a16="http://schemas.microsoft.com/office/drawing/2014/main" id="{00000000-0008-0000-0100-0000CA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03" name="直線コネクタ 202">
          <a:extLst>
            <a:ext uri="{FF2B5EF4-FFF2-40B4-BE49-F238E27FC236}">
              <a16:creationId xmlns:a16="http://schemas.microsoft.com/office/drawing/2014/main" id="{00000000-0008-0000-0100-0000CB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04" name="テキスト ボックス 203">
          <a:extLst>
            <a:ext uri="{FF2B5EF4-FFF2-40B4-BE49-F238E27FC236}">
              <a16:creationId xmlns:a16="http://schemas.microsoft.com/office/drawing/2014/main" id="{00000000-0008-0000-0100-0000CC000000}"/>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05" name="直線コネクタ 204">
          <a:extLst>
            <a:ext uri="{FF2B5EF4-FFF2-40B4-BE49-F238E27FC236}">
              <a16:creationId xmlns:a16="http://schemas.microsoft.com/office/drawing/2014/main" id="{00000000-0008-0000-0100-0000CD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06" name="テキスト ボックス 205">
          <a:extLst>
            <a:ext uri="{FF2B5EF4-FFF2-40B4-BE49-F238E27FC236}">
              <a16:creationId xmlns:a16="http://schemas.microsoft.com/office/drawing/2014/main" id="{00000000-0008-0000-0100-0000CE000000}"/>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07" name="直線コネクタ 206">
          <a:extLst>
            <a:ext uri="{FF2B5EF4-FFF2-40B4-BE49-F238E27FC236}">
              <a16:creationId xmlns:a16="http://schemas.microsoft.com/office/drawing/2014/main" id="{00000000-0008-0000-0100-0000CF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08" name="テキスト ボックス 207">
          <a:extLst>
            <a:ext uri="{FF2B5EF4-FFF2-40B4-BE49-F238E27FC236}">
              <a16:creationId xmlns:a16="http://schemas.microsoft.com/office/drawing/2014/main" id="{00000000-0008-0000-0100-0000D0000000}"/>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09" name="直線コネクタ 208">
          <a:extLst>
            <a:ext uri="{FF2B5EF4-FFF2-40B4-BE49-F238E27FC236}">
              <a16:creationId xmlns:a16="http://schemas.microsoft.com/office/drawing/2014/main" id="{00000000-0008-0000-0100-0000D1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10" name="テキスト ボックス 209">
          <a:extLst>
            <a:ext uri="{FF2B5EF4-FFF2-40B4-BE49-F238E27FC236}">
              <a16:creationId xmlns:a16="http://schemas.microsoft.com/office/drawing/2014/main" id="{00000000-0008-0000-0100-0000D200000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11" name="直線コネクタ 210">
          <a:extLst>
            <a:ext uri="{FF2B5EF4-FFF2-40B4-BE49-F238E27FC236}">
              <a16:creationId xmlns:a16="http://schemas.microsoft.com/office/drawing/2014/main" id="{00000000-0008-0000-0100-0000D3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12" name="テキスト ボックス 211">
          <a:extLst>
            <a:ext uri="{FF2B5EF4-FFF2-40B4-BE49-F238E27FC236}">
              <a16:creationId xmlns:a16="http://schemas.microsoft.com/office/drawing/2014/main" id="{00000000-0008-0000-0100-0000D4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13" name="【橋りょう・トンネル】&#10;一人当たり有形固定資産（償却資産）額グラフ枠">
          <a:extLst>
            <a:ext uri="{FF2B5EF4-FFF2-40B4-BE49-F238E27FC236}">
              <a16:creationId xmlns:a16="http://schemas.microsoft.com/office/drawing/2014/main" id="{00000000-0008-0000-0100-0000D5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148030</xdr:rowOff>
    </xdr:from>
    <xdr:to>
      <xdr:col>54</xdr:col>
      <xdr:colOff>189865</xdr:colOff>
      <xdr:row>64</xdr:row>
      <xdr:rowOff>72193</xdr:rowOff>
    </xdr:to>
    <xdr:cxnSp macro="">
      <xdr:nvCxnSpPr>
        <xdr:cNvPr id="214" name="直線コネクタ 213">
          <a:extLst>
            <a:ext uri="{FF2B5EF4-FFF2-40B4-BE49-F238E27FC236}">
              <a16:creationId xmlns:a16="http://schemas.microsoft.com/office/drawing/2014/main" id="{00000000-0008-0000-0100-0000D6000000}"/>
            </a:ext>
          </a:extLst>
        </xdr:cNvPr>
        <xdr:cNvCxnSpPr/>
      </xdr:nvCxnSpPr>
      <xdr:spPr>
        <a:xfrm flipV="1">
          <a:off x="10476865" y="9749230"/>
          <a:ext cx="0" cy="12957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76020</xdr:rowOff>
    </xdr:from>
    <xdr:ext cx="469744" cy="259045"/>
    <xdr:sp macro="" textlink="">
      <xdr:nvSpPr>
        <xdr:cNvPr id="215" name="【橋りょう・トンネル】&#10;一人当たり有形固定資産（償却資産）額最小値テキスト">
          <a:extLst>
            <a:ext uri="{FF2B5EF4-FFF2-40B4-BE49-F238E27FC236}">
              <a16:creationId xmlns:a16="http://schemas.microsoft.com/office/drawing/2014/main" id="{00000000-0008-0000-0100-0000D7000000}"/>
            </a:ext>
          </a:extLst>
        </xdr:cNvPr>
        <xdr:cNvSpPr txBox="1"/>
      </xdr:nvSpPr>
      <xdr:spPr>
        <a:xfrm>
          <a:off x="10515600" y="11048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72193</xdr:rowOff>
    </xdr:from>
    <xdr:to>
      <xdr:col>55</xdr:col>
      <xdr:colOff>88900</xdr:colOff>
      <xdr:row>64</xdr:row>
      <xdr:rowOff>72193</xdr:rowOff>
    </xdr:to>
    <xdr:cxnSp macro="">
      <xdr:nvCxnSpPr>
        <xdr:cNvPr id="216" name="直線コネクタ 215">
          <a:extLst>
            <a:ext uri="{FF2B5EF4-FFF2-40B4-BE49-F238E27FC236}">
              <a16:creationId xmlns:a16="http://schemas.microsoft.com/office/drawing/2014/main" id="{00000000-0008-0000-0100-0000D8000000}"/>
            </a:ext>
          </a:extLst>
        </xdr:cNvPr>
        <xdr:cNvCxnSpPr/>
      </xdr:nvCxnSpPr>
      <xdr:spPr>
        <a:xfrm>
          <a:off x="10388600" y="110449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94707</xdr:rowOff>
    </xdr:from>
    <xdr:ext cx="690189" cy="259045"/>
    <xdr:sp macro="" textlink="">
      <xdr:nvSpPr>
        <xdr:cNvPr id="217" name="【橋りょう・トンネル】&#10;一人当たり有形固定資産（償却資産）額最大値テキスト">
          <a:extLst>
            <a:ext uri="{FF2B5EF4-FFF2-40B4-BE49-F238E27FC236}">
              <a16:creationId xmlns:a16="http://schemas.microsoft.com/office/drawing/2014/main" id="{00000000-0008-0000-0100-0000D9000000}"/>
            </a:ext>
          </a:extLst>
        </xdr:cNvPr>
        <xdr:cNvSpPr txBox="1"/>
      </xdr:nvSpPr>
      <xdr:spPr>
        <a:xfrm>
          <a:off x="10515600" y="952445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1,705,734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148030</xdr:rowOff>
    </xdr:from>
    <xdr:to>
      <xdr:col>55</xdr:col>
      <xdr:colOff>88900</xdr:colOff>
      <xdr:row>56</xdr:row>
      <xdr:rowOff>148030</xdr:rowOff>
    </xdr:to>
    <xdr:cxnSp macro="">
      <xdr:nvCxnSpPr>
        <xdr:cNvPr id="218" name="直線コネクタ 217">
          <a:extLst>
            <a:ext uri="{FF2B5EF4-FFF2-40B4-BE49-F238E27FC236}">
              <a16:creationId xmlns:a16="http://schemas.microsoft.com/office/drawing/2014/main" id="{00000000-0008-0000-0100-0000DA000000}"/>
            </a:ext>
          </a:extLst>
        </xdr:cNvPr>
        <xdr:cNvCxnSpPr/>
      </xdr:nvCxnSpPr>
      <xdr:spPr>
        <a:xfrm>
          <a:off x="10388600" y="9749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126213</xdr:rowOff>
    </xdr:from>
    <xdr:ext cx="599010" cy="259045"/>
    <xdr:sp macro="" textlink="">
      <xdr:nvSpPr>
        <xdr:cNvPr id="219" name="【橋りょう・トンネル】&#10;一人当たり有形固定資産（償却資産）額平均値テキスト">
          <a:extLst>
            <a:ext uri="{FF2B5EF4-FFF2-40B4-BE49-F238E27FC236}">
              <a16:creationId xmlns:a16="http://schemas.microsoft.com/office/drawing/2014/main" id="{00000000-0008-0000-0100-0000DB000000}"/>
            </a:ext>
          </a:extLst>
        </xdr:cNvPr>
        <xdr:cNvSpPr txBox="1"/>
      </xdr:nvSpPr>
      <xdr:spPr>
        <a:xfrm>
          <a:off x="10515600" y="1058466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347,721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103336</xdr:rowOff>
    </xdr:from>
    <xdr:to>
      <xdr:col>55</xdr:col>
      <xdr:colOff>50800</xdr:colOff>
      <xdr:row>63</xdr:row>
      <xdr:rowOff>33486</xdr:rowOff>
    </xdr:to>
    <xdr:sp macro="" textlink="">
      <xdr:nvSpPr>
        <xdr:cNvPr id="220" name="フローチャート: 判断 219">
          <a:extLst>
            <a:ext uri="{FF2B5EF4-FFF2-40B4-BE49-F238E27FC236}">
              <a16:creationId xmlns:a16="http://schemas.microsoft.com/office/drawing/2014/main" id="{00000000-0008-0000-0100-0000DC000000}"/>
            </a:ext>
          </a:extLst>
        </xdr:cNvPr>
        <xdr:cNvSpPr/>
      </xdr:nvSpPr>
      <xdr:spPr>
        <a:xfrm>
          <a:off x="10426700" y="10733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90474</xdr:rowOff>
    </xdr:from>
    <xdr:to>
      <xdr:col>50</xdr:col>
      <xdr:colOff>165100</xdr:colOff>
      <xdr:row>63</xdr:row>
      <xdr:rowOff>20624</xdr:rowOff>
    </xdr:to>
    <xdr:sp macro="" textlink="">
      <xdr:nvSpPr>
        <xdr:cNvPr id="221" name="フローチャート: 判断 220">
          <a:extLst>
            <a:ext uri="{FF2B5EF4-FFF2-40B4-BE49-F238E27FC236}">
              <a16:creationId xmlns:a16="http://schemas.microsoft.com/office/drawing/2014/main" id="{00000000-0008-0000-0100-0000DD000000}"/>
            </a:ext>
          </a:extLst>
        </xdr:cNvPr>
        <xdr:cNvSpPr/>
      </xdr:nvSpPr>
      <xdr:spPr>
        <a:xfrm>
          <a:off x="9588500" y="10720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92158</xdr:rowOff>
    </xdr:from>
    <xdr:to>
      <xdr:col>46</xdr:col>
      <xdr:colOff>38100</xdr:colOff>
      <xdr:row>63</xdr:row>
      <xdr:rowOff>22308</xdr:rowOff>
    </xdr:to>
    <xdr:sp macro="" textlink="">
      <xdr:nvSpPr>
        <xdr:cNvPr id="222" name="フローチャート: 判断 221">
          <a:extLst>
            <a:ext uri="{FF2B5EF4-FFF2-40B4-BE49-F238E27FC236}">
              <a16:creationId xmlns:a16="http://schemas.microsoft.com/office/drawing/2014/main" id="{00000000-0008-0000-0100-0000DE000000}"/>
            </a:ext>
          </a:extLst>
        </xdr:cNvPr>
        <xdr:cNvSpPr/>
      </xdr:nvSpPr>
      <xdr:spPr>
        <a:xfrm>
          <a:off x="8699500" y="10722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145990</xdr:rowOff>
    </xdr:from>
    <xdr:to>
      <xdr:col>41</xdr:col>
      <xdr:colOff>101600</xdr:colOff>
      <xdr:row>63</xdr:row>
      <xdr:rowOff>76140</xdr:rowOff>
    </xdr:to>
    <xdr:sp macro="" textlink="">
      <xdr:nvSpPr>
        <xdr:cNvPr id="223" name="フローチャート: 判断 222">
          <a:extLst>
            <a:ext uri="{FF2B5EF4-FFF2-40B4-BE49-F238E27FC236}">
              <a16:creationId xmlns:a16="http://schemas.microsoft.com/office/drawing/2014/main" id="{00000000-0008-0000-0100-0000DF000000}"/>
            </a:ext>
          </a:extLst>
        </xdr:cNvPr>
        <xdr:cNvSpPr/>
      </xdr:nvSpPr>
      <xdr:spPr>
        <a:xfrm>
          <a:off x="7810500" y="10775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24" name="テキスト ボックス 223">
          <a:extLst>
            <a:ext uri="{FF2B5EF4-FFF2-40B4-BE49-F238E27FC236}">
              <a16:creationId xmlns:a16="http://schemas.microsoft.com/office/drawing/2014/main" id="{00000000-0008-0000-0100-0000E0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25" name="テキスト ボックス 224">
          <a:extLst>
            <a:ext uri="{FF2B5EF4-FFF2-40B4-BE49-F238E27FC236}">
              <a16:creationId xmlns:a16="http://schemas.microsoft.com/office/drawing/2014/main" id="{00000000-0008-0000-0100-0000E1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26" name="テキスト ボックス 225">
          <a:extLst>
            <a:ext uri="{FF2B5EF4-FFF2-40B4-BE49-F238E27FC236}">
              <a16:creationId xmlns:a16="http://schemas.microsoft.com/office/drawing/2014/main" id="{00000000-0008-0000-0100-0000E2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27" name="テキスト ボックス 226">
          <a:extLst>
            <a:ext uri="{FF2B5EF4-FFF2-40B4-BE49-F238E27FC236}">
              <a16:creationId xmlns:a16="http://schemas.microsoft.com/office/drawing/2014/main" id="{00000000-0008-0000-0100-0000E3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28" name="テキスト ボックス 227">
          <a:extLst>
            <a:ext uri="{FF2B5EF4-FFF2-40B4-BE49-F238E27FC236}">
              <a16:creationId xmlns:a16="http://schemas.microsoft.com/office/drawing/2014/main" id="{00000000-0008-0000-0100-0000E4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118646</xdr:rowOff>
    </xdr:from>
    <xdr:to>
      <xdr:col>55</xdr:col>
      <xdr:colOff>50800</xdr:colOff>
      <xdr:row>64</xdr:row>
      <xdr:rowOff>48796</xdr:rowOff>
    </xdr:to>
    <xdr:sp macro="" textlink="">
      <xdr:nvSpPr>
        <xdr:cNvPr id="229" name="楕円 228">
          <a:extLst>
            <a:ext uri="{FF2B5EF4-FFF2-40B4-BE49-F238E27FC236}">
              <a16:creationId xmlns:a16="http://schemas.microsoft.com/office/drawing/2014/main" id="{00000000-0008-0000-0100-0000E5000000}"/>
            </a:ext>
          </a:extLst>
        </xdr:cNvPr>
        <xdr:cNvSpPr/>
      </xdr:nvSpPr>
      <xdr:spPr>
        <a:xfrm>
          <a:off x="10426700" y="10919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33573</xdr:rowOff>
    </xdr:from>
    <xdr:ext cx="599010" cy="259045"/>
    <xdr:sp macro="" textlink="">
      <xdr:nvSpPr>
        <xdr:cNvPr id="230" name="【橋りょう・トンネル】&#10;一人当たり有形固定資産（償却資産）額該当値テキスト">
          <a:extLst>
            <a:ext uri="{FF2B5EF4-FFF2-40B4-BE49-F238E27FC236}">
              <a16:creationId xmlns:a16="http://schemas.microsoft.com/office/drawing/2014/main" id="{00000000-0008-0000-0100-0000E6000000}"/>
            </a:ext>
          </a:extLst>
        </xdr:cNvPr>
        <xdr:cNvSpPr txBox="1"/>
      </xdr:nvSpPr>
      <xdr:spPr>
        <a:xfrm>
          <a:off x="10515600" y="10834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121926</xdr:rowOff>
    </xdr:from>
    <xdr:to>
      <xdr:col>50</xdr:col>
      <xdr:colOff>165100</xdr:colOff>
      <xdr:row>64</xdr:row>
      <xdr:rowOff>52076</xdr:rowOff>
    </xdr:to>
    <xdr:sp macro="" textlink="">
      <xdr:nvSpPr>
        <xdr:cNvPr id="231" name="楕円 230">
          <a:extLst>
            <a:ext uri="{FF2B5EF4-FFF2-40B4-BE49-F238E27FC236}">
              <a16:creationId xmlns:a16="http://schemas.microsoft.com/office/drawing/2014/main" id="{00000000-0008-0000-0100-0000E7000000}"/>
            </a:ext>
          </a:extLst>
        </xdr:cNvPr>
        <xdr:cNvSpPr/>
      </xdr:nvSpPr>
      <xdr:spPr>
        <a:xfrm>
          <a:off x="9588500" y="10923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169446</xdr:rowOff>
    </xdr:from>
    <xdr:to>
      <xdr:col>55</xdr:col>
      <xdr:colOff>0</xdr:colOff>
      <xdr:row>64</xdr:row>
      <xdr:rowOff>1276</xdr:rowOff>
    </xdr:to>
    <xdr:cxnSp macro="">
      <xdr:nvCxnSpPr>
        <xdr:cNvPr id="232" name="直線コネクタ 231">
          <a:extLst>
            <a:ext uri="{FF2B5EF4-FFF2-40B4-BE49-F238E27FC236}">
              <a16:creationId xmlns:a16="http://schemas.microsoft.com/office/drawing/2014/main" id="{00000000-0008-0000-0100-0000E8000000}"/>
            </a:ext>
          </a:extLst>
        </xdr:cNvPr>
        <xdr:cNvCxnSpPr/>
      </xdr:nvCxnSpPr>
      <xdr:spPr>
        <a:xfrm flipV="1">
          <a:off x="9639300" y="10970796"/>
          <a:ext cx="838200" cy="3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122933</xdr:rowOff>
    </xdr:from>
    <xdr:to>
      <xdr:col>46</xdr:col>
      <xdr:colOff>38100</xdr:colOff>
      <xdr:row>64</xdr:row>
      <xdr:rowOff>53083</xdr:rowOff>
    </xdr:to>
    <xdr:sp macro="" textlink="">
      <xdr:nvSpPr>
        <xdr:cNvPr id="233" name="楕円 232">
          <a:extLst>
            <a:ext uri="{FF2B5EF4-FFF2-40B4-BE49-F238E27FC236}">
              <a16:creationId xmlns:a16="http://schemas.microsoft.com/office/drawing/2014/main" id="{00000000-0008-0000-0100-0000E9000000}"/>
            </a:ext>
          </a:extLst>
        </xdr:cNvPr>
        <xdr:cNvSpPr/>
      </xdr:nvSpPr>
      <xdr:spPr>
        <a:xfrm>
          <a:off x="8699500" y="10924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1276</xdr:rowOff>
    </xdr:from>
    <xdr:to>
      <xdr:col>50</xdr:col>
      <xdr:colOff>114300</xdr:colOff>
      <xdr:row>64</xdr:row>
      <xdr:rowOff>2283</xdr:rowOff>
    </xdr:to>
    <xdr:cxnSp macro="">
      <xdr:nvCxnSpPr>
        <xdr:cNvPr id="234" name="直線コネクタ 233">
          <a:extLst>
            <a:ext uri="{FF2B5EF4-FFF2-40B4-BE49-F238E27FC236}">
              <a16:creationId xmlns:a16="http://schemas.microsoft.com/office/drawing/2014/main" id="{00000000-0008-0000-0100-0000EA000000}"/>
            </a:ext>
          </a:extLst>
        </xdr:cNvPr>
        <xdr:cNvCxnSpPr/>
      </xdr:nvCxnSpPr>
      <xdr:spPr>
        <a:xfrm flipV="1">
          <a:off x="8750300" y="10974076"/>
          <a:ext cx="889000" cy="1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123377</xdr:rowOff>
    </xdr:from>
    <xdr:to>
      <xdr:col>41</xdr:col>
      <xdr:colOff>101600</xdr:colOff>
      <xdr:row>64</xdr:row>
      <xdr:rowOff>53527</xdr:rowOff>
    </xdr:to>
    <xdr:sp macro="" textlink="">
      <xdr:nvSpPr>
        <xdr:cNvPr id="235" name="楕円 234">
          <a:extLst>
            <a:ext uri="{FF2B5EF4-FFF2-40B4-BE49-F238E27FC236}">
              <a16:creationId xmlns:a16="http://schemas.microsoft.com/office/drawing/2014/main" id="{00000000-0008-0000-0100-0000EB000000}"/>
            </a:ext>
          </a:extLst>
        </xdr:cNvPr>
        <xdr:cNvSpPr/>
      </xdr:nvSpPr>
      <xdr:spPr>
        <a:xfrm>
          <a:off x="7810500" y="10924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2283</xdr:rowOff>
    </xdr:from>
    <xdr:to>
      <xdr:col>45</xdr:col>
      <xdr:colOff>177800</xdr:colOff>
      <xdr:row>64</xdr:row>
      <xdr:rowOff>2727</xdr:rowOff>
    </xdr:to>
    <xdr:cxnSp macro="">
      <xdr:nvCxnSpPr>
        <xdr:cNvPr id="236" name="直線コネクタ 235">
          <a:extLst>
            <a:ext uri="{FF2B5EF4-FFF2-40B4-BE49-F238E27FC236}">
              <a16:creationId xmlns:a16="http://schemas.microsoft.com/office/drawing/2014/main" id="{00000000-0008-0000-0100-0000EC000000}"/>
            </a:ext>
          </a:extLst>
        </xdr:cNvPr>
        <xdr:cNvCxnSpPr/>
      </xdr:nvCxnSpPr>
      <xdr:spPr>
        <a:xfrm flipV="1">
          <a:off x="7861300" y="10975083"/>
          <a:ext cx="889000" cy="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37151</xdr:rowOff>
    </xdr:from>
    <xdr:ext cx="599010" cy="259045"/>
    <xdr:sp macro="" textlink="">
      <xdr:nvSpPr>
        <xdr:cNvPr id="237" name="n_1aveValue【橋りょう・トンネル】&#10;一人当たり有形固定資産（償却資産）額">
          <a:extLst>
            <a:ext uri="{FF2B5EF4-FFF2-40B4-BE49-F238E27FC236}">
              <a16:creationId xmlns:a16="http://schemas.microsoft.com/office/drawing/2014/main" id="{00000000-0008-0000-0100-0000ED000000}"/>
            </a:ext>
          </a:extLst>
        </xdr:cNvPr>
        <xdr:cNvSpPr txBox="1"/>
      </xdr:nvSpPr>
      <xdr:spPr>
        <a:xfrm>
          <a:off x="9327095" y="10495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38835</xdr:rowOff>
    </xdr:from>
    <xdr:ext cx="599010" cy="259045"/>
    <xdr:sp macro="" textlink="">
      <xdr:nvSpPr>
        <xdr:cNvPr id="238" name="n_2aveValue【橋りょう・トンネル】&#10;一人当たり有形固定資産（償却資産）額">
          <a:extLst>
            <a:ext uri="{FF2B5EF4-FFF2-40B4-BE49-F238E27FC236}">
              <a16:creationId xmlns:a16="http://schemas.microsoft.com/office/drawing/2014/main" id="{00000000-0008-0000-0100-0000EE000000}"/>
            </a:ext>
          </a:extLst>
        </xdr:cNvPr>
        <xdr:cNvSpPr txBox="1"/>
      </xdr:nvSpPr>
      <xdr:spPr>
        <a:xfrm>
          <a:off x="8450795" y="104972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92667</xdr:rowOff>
    </xdr:from>
    <xdr:ext cx="599010" cy="259045"/>
    <xdr:sp macro="" textlink="">
      <xdr:nvSpPr>
        <xdr:cNvPr id="239" name="n_3aveValue【橋りょう・トンネル】&#10;一人当たり有形固定資産（償却資産）額">
          <a:extLst>
            <a:ext uri="{FF2B5EF4-FFF2-40B4-BE49-F238E27FC236}">
              <a16:creationId xmlns:a16="http://schemas.microsoft.com/office/drawing/2014/main" id="{00000000-0008-0000-0100-0000EF000000}"/>
            </a:ext>
          </a:extLst>
        </xdr:cNvPr>
        <xdr:cNvSpPr txBox="1"/>
      </xdr:nvSpPr>
      <xdr:spPr>
        <a:xfrm>
          <a:off x="7561795" y="105511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43203</xdr:rowOff>
    </xdr:from>
    <xdr:ext cx="534377" cy="259045"/>
    <xdr:sp macro="" textlink="">
      <xdr:nvSpPr>
        <xdr:cNvPr id="240" name="n_1mainValue【橋りょう・トンネル】&#10;一人当たり有形固定資産（償却資産）額">
          <a:extLst>
            <a:ext uri="{FF2B5EF4-FFF2-40B4-BE49-F238E27FC236}">
              <a16:creationId xmlns:a16="http://schemas.microsoft.com/office/drawing/2014/main" id="{00000000-0008-0000-0100-0000F0000000}"/>
            </a:ext>
          </a:extLst>
        </xdr:cNvPr>
        <xdr:cNvSpPr txBox="1"/>
      </xdr:nvSpPr>
      <xdr:spPr>
        <a:xfrm>
          <a:off x="9359411" y="11016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44210</xdr:rowOff>
    </xdr:from>
    <xdr:ext cx="534377" cy="259045"/>
    <xdr:sp macro="" textlink="">
      <xdr:nvSpPr>
        <xdr:cNvPr id="241" name="n_2mainValue【橋りょう・トンネル】&#10;一人当たり有形固定資産（償却資産）額">
          <a:extLst>
            <a:ext uri="{FF2B5EF4-FFF2-40B4-BE49-F238E27FC236}">
              <a16:creationId xmlns:a16="http://schemas.microsoft.com/office/drawing/2014/main" id="{00000000-0008-0000-0100-0000F1000000}"/>
            </a:ext>
          </a:extLst>
        </xdr:cNvPr>
        <xdr:cNvSpPr txBox="1"/>
      </xdr:nvSpPr>
      <xdr:spPr>
        <a:xfrm>
          <a:off x="8483111" y="11017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44654</xdr:rowOff>
    </xdr:from>
    <xdr:ext cx="534377" cy="259045"/>
    <xdr:sp macro="" textlink="">
      <xdr:nvSpPr>
        <xdr:cNvPr id="242" name="n_3mainValue【橋りょう・トンネル】&#10;一人当たり有形固定資産（償却資産）額">
          <a:extLst>
            <a:ext uri="{FF2B5EF4-FFF2-40B4-BE49-F238E27FC236}">
              <a16:creationId xmlns:a16="http://schemas.microsoft.com/office/drawing/2014/main" id="{00000000-0008-0000-0100-0000F2000000}"/>
            </a:ext>
          </a:extLst>
        </xdr:cNvPr>
        <xdr:cNvSpPr txBox="1"/>
      </xdr:nvSpPr>
      <xdr:spPr>
        <a:xfrm>
          <a:off x="7594111" y="11017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43" name="正方形/長方形 242">
          <a:extLst>
            <a:ext uri="{FF2B5EF4-FFF2-40B4-BE49-F238E27FC236}">
              <a16:creationId xmlns:a16="http://schemas.microsoft.com/office/drawing/2014/main" id="{00000000-0008-0000-0100-0000F300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44" name="正方形/長方形 243">
          <a:extLst>
            <a:ext uri="{FF2B5EF4-FFF2-40B4-BE49-F238E27FC236}">
              <a16:creationId xmlns:a16="http://schemas.microsoft.com/office/drawing/2014/main" id="{00000000-0008-0000-0100-0000F400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45" name="正方形/長方形 244">
          <a:extLst>
            <a:ext uri="{FF2B5EF4-FFF2-40B4-BE49-F238E27FC236}">
              <a16:creationId xmlns:a16="http://schemas.microsoft.com/office/drawing/2014/main" id="{00000000-0008-0000-0100-0000F500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46" name="正方形/長方形 245">
          <a:extLst>
            <a:ext uri="{FF2B5EF4-FFF2-40B4-BE49-F238E27FC236}">
              <a16:creationId xmlns:a16="http://schemas.microsoft.com/office/drawing/2014/main" id="{00000000-0008-0000-0100-0000F600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47" name="正方形/長方形 246">
          <a:extLst>
            <a:ext uri="{FF2B5EF4-FFF2-40B4-BE49-F238E27FC236}">
              <a16:creationId xmlns:a16="http://schemas.microsoft.com/office/drawing/2014/main" id="{00000000-0008-0000-0100-0000F700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48" name="正方形/長方形 247">
          <a:extLst>
            <a:ext uri="{FF2B5EF4-FFF2-40B4-BE49-F238E27FC236}">
              <a16:creationId xmlns:a16="http://schemas.microsoft.com/office/drawing/2014/main" id="{00000000-0008-0000-0100-0000F800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49" name="正方形/長方形 248">
          <a:extLst>
            <a:ext uri="{FF2B5EF4-FFF2-40B4-BE49-F238E27FC236}">
              <a16:creationId xmlns:a16="http://schemas.microsoft.com/office/drawing/2014/main" id="{00000000-0008-0000-0100-0000F900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50" name="正方形/長方形 249">
          <a:extLst>
            <a:ext uri="{FF2B5EF4-FFF2-40B4-BE49-F238E27FC236}">
              <a16:creationId xmlns:a16="http://schemas.microsoft.com/office/drawing/2014/main" id="{00000000-0008-0000-0100-0000FA00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51" name="テキスト ボックス 250">
          <a:extLst>
            <a:ext uri="{FF2B5EF4-FFF2-40B4-BE49-F238E27FC236}">
              <a16:creationId xmlns:a16="http://schemas.microsoft.com/office/drawing/2014/main" id="{00000000-0008-0000-0100-0000FB00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52" name="直線コネクタ 251">
          <a:extLst>
            <a:ext uri="{FF2B5EF4-FFF2-40B4-BE49-F238E27FC236}">
              <a16:creationId xmlns:a16="http://schemas.microsoft.com/office/drawing/2014/main" id="{00000000-0008-0000-0100-0000FC00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88</xdr:row>
      <xdr:rowOff>10177</xdr:rowOff>
    </xdr:from>
    <xdr:ext cx="338939" cy="259045"/>
    <xdr:sp macro="" textlink="">
      <xdr:nvSpPr>
        <xdr:cNvPr id="253" name="テキスト ボックス 252">
          <a:extLst>
            <a:ext uri="{FF2B5EF4-FFF2-40B4-BE49-F238E27FC236}">
              <a16:creationId xmlns:a16="http://schemas.microsoft.com/office/drawing/2014/main" id="{00000000-0008-0000-0100-0000FD000000}"/>
            </a:ext>
          </a:extLst>
        </xdr:cNvPr>
        <xdr:cNvSpPr txBox="1"/>
      </xdr:nvSpPr>
      <xdr:spPr>
        <a:xfrm>
          <a:off x="423061" y="1509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54" name="直線コネクタ 253">
          <a:extLst>
            <a:ext uri="{FF2B5EF4-FFF2-40B4-BE49-F238E27FC236}">
              <a16:creationId xmlns:a16="http://schemas.microsoft.com/office/drawing/2014/main" id="{00000000-0008-0000-0100-0000FE00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143527</xdr:rowOff>
    </xdr:from>
    <xdr:ext cx="403059" cy="259045"/>
    <xdr:sp macro="" textlink="">
      <xdr:nvSpPr>
        <xdr:cNvPr id="255" name="テキスト ボックス 254">
          <a:extLst>
            <a:ext uri="{FF2B5EF4-FFF2-40B4-BE49-F238E27FC236}">
              <a16:creationId xmlns:a16="http://schemas.microsoft.com/office/drawing/2014/main" id="{00000000-0008-0000-0100-0000FF000000}"/>
            </a:ext>
          </a:extLst>
        </xdr:cNvPr>
        <xdr:cNvSpPr txBox="1"/>
      </xdr:nvSpPr>
      <xdr:spPr>
        <a:xfrm>
          <a:off x="3589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56" name="直線コネクタ 255">
          <a:extLst>
            <a:ext uri="{FF2B5EF4-FFF2-40B4-BE49-F238E27FC236}">
              <a16:creationId xmlns:a16="http://schemas.microsoft.com/office/drawing/2014/main" id="{00000000-0008-0000-0100-000000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57" name="テキスト ボックス 256">
          <a:extLst>
            <a:ext uri="{FF2B5EF4-FFF2-40B4-BE49-F238E27FC236}">
              <a16:creationId xmlns:a16="http://schemas.microsoft.com/office/drawing/2014/main" id="{00000000-0008-0000-0100-000001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58" name="直線コネクタ 257">
          <a:extLst>
            <a:ext uri="{FF2B5EF4-FFF2-40B4-BE49-F238E27FC236}">
              <a16:creationId xmlns:a16="http://schemas.microsoft.com/office/drawing/2014/main" id="{00000000-0008-0000-0100-000002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59" name="テキスト ボックス 258">
          <a:extLst>
            <a:ext uri="{FF2B5EF4-FFF2-40B4-BE49-F238E27FC236}">
              <a16:creationId xmlns:a16="http://schemas.microsoft.com/office/drawing/2014/main" id="{00000000-0008-0000-0100-000003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60" name="直線コネクタ 259">
          <a:extLst>
            <a:ext uri="{FF2B5EF4-FFF2-40B4-BE49-F238E27FC236}">
              <a16:creationId xmlns:a16="http://schemas.microsoft.com/office/drawing/2014/main" id="{00000000-0008-0000-0100-000004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61" name="テキスト ボックス 260">
          <a:extLst>
            <a:ext uri="{FF2B5EF4-FFF2-40B4-BE49-F238E27FC236}">
              <a16:creationId xmlns:a16="http://schemas.microsoft.com/office/drawing/2014/main" id="{00000000-0008-0000-0100-000005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62" name="直線コネクタ 261">
          <a:extLst>
            <a:ext uri="{FF2B5EF4-FFF2-40B4-BE49-F238E27FC236}">
              <a16:creationId xmlns:a16="http://schemas.microsoft.com/office/drawing/2014/main" id="{00000000-0008-0000-0100-000006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162577</xdr:rowOff>
    </xdr:from>
    <xdr:ext cx="467179" cy="259045"/>
    <xdr:sp macro="" textlink="">
      <xdr:nvSpPr>
        <xdr:cNvPr id="263" name="テキスト ボックス 262">
          <a:extLst>
            <a:ext uri="{FF2B5EF4-FFF2-40B4-BE49-F238E27FC236}">
              <a16:creationId xmlns:a16="http://schemas.microsoft.com/office/drawing/2014/main" id="{00000000-0008-0000-0100-000007010000}"/>
            </a:ext>
          </a:extLst>
        </xdr:cNvPr>
        <xdr:cNvSpPr txBox="1"/>
      </xdr:nvSpPr>
      <xdr:spPr>
        <a:xfrm>
          <a:off x="294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64" name="直線コネクタ 263">
          <a:extLst>
            <a:ext uri="{FF2B5EF4-FFF2-40B4-BE49-F238E27FC236}">
              <a16:creationId xmlns:a16="http://schemas.microsoft.com/office/drawing/2014/main" id="{00000000-0008-0000-0100-000008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74</xdr:row>
      <xdr:rowOff>124477</xdr:rowOff>
    </xdr:from>
    <xdr:ext cx="467179" cy="259045"/>
    <xdr:sp macro="" textlink="">
      <xdr:nvSpPr>
        <xdr:cNvPr id="265" name="テキスト ボックス 264">
          <a:extLst>
            <a:ext uri="{FF2B5EF4-FFF2-40B4-BE49-F238E27FC236}">
              <a16:creationId xmlns:a16="http://schemas.microsoft.com/office/drawing/2014/main" id="{00000000-0008-0000-0100-000009010000}"/>
            </a:ext>
          </a:extLst>
        </xdr:cNvPr>
        <xdr:cNvSpPr txBox="1"/>
      </xdr:nvSpPr>
      <xdr:spPr>
        <a:xfrm>
          <a:off x="294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66" name="【公営住宅】&#10;有形固定資産減価償却率グラフ枠">
          <a:extLst>
            <a:ext uri="{FF2B5EF4-FFF2-40B4-BE49-F238E27FC236}">
              <a16:creationId xmlns:a16="http://schemas.microsoft.com/office/drawing/2014/main" id="{00000000-0008-0000-0100-00000A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133350</xdr:rowOff>
    </xdr:from>
    <xdr:to>
      <xdr:col>24</xdr:col>
      <xdr:colOff>62865</xdr:colOff>
      <xdr:row>86</xdr:row>
      <xdr:rowOff>72389</xdr:rowOff>
    </xdr:to>
    <xdr:cxnSp macro="">
      <xdr:nvCxnSpPr>
        <xdr:cNvPr id="267" name="直線コネクタ 266">
          <a:extLst>
            <a:ext uri="{FF2B5EF4-FFF2-40B4-BE49-F238E27FC236}">
              <a16:creationId xmlns:a16="http://schemas.microsoft.com/office/drawing/2014/main" id="{00000000-0008-0000-0100-00000B010000}"/>
            </a:ext>
          </a:extLst>
        </xdr:cNvPr>
        <xdr:cNvCxnSpPr/>
      </xdr:nvCxnSpPr>
      <xdr:spPr>
        <a:xfrm flipV="1">
          <a:off x="4634865" y="13335000"/>
          <a:ext cx="0" cy="14820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76216</xdr:rowOff>
    </xdr:from>
    <xdr:ext cx="405111" cy="259045"/>
    <xdr:sp macro="" textlink="">
      <xdr:nvSpPr>
        <xdr:cNvPr id="268" name="【公営住宅】&#10;有形固定資産減価償却率最小値テキスト">
          <a:extLst>
            <a:ext uri="{FF2B5EF4-FFF2-40B4-BE49-F238E27FC236}">
              <a16:creationId xmlns:a16="http://schemas.microsoft.com/office/drawing/2014/main" id="{00000000-0008-0000-0100-00000C010000}"/>
            </a:ext>
          </a:extLst>
        </xdr:cNvPr>
        <xdr:cNvSpPr txBox="1"/>
      </xdr:nvSpPr>
      <xdr:spPr>
        <a:xfrm>
          <a:off x="4673600" y="14820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72389</xdr:rowOff>
    </xdr:from>
    <xdr:to>
      <xdr:col>24</xdr:col>
      <xdr:colOff>152400</xdr:colOff>
      <xdr:row>86</xdr:row>
      <xdr:rowOff>72389</xdr:rowOff>
    </xdr:to>
    <xdr:cxnSp macro="">
      <xdr:nvCxnSpPr>
        <xdr:cNvPr id="269" name="直線コネクタ 268">
          <a:extLst>
            <a:ext uri="{FF2B5EF4-FFF2-40B4-BE49-F238E27FC236}">
              <a16:creationId xmlns:a16="http://schemas.microsoft.com/office/drawing/2014/main" id="{00000000-0008-0000-0100-00000D010000}"/>
            </a:ext>
          </a:extLst>
        </xdr:cNvPr>
        <xdr:cNvCxnSpPr/>
      </xdr:nvCxnSpPr>
      <xdr:spPr>
        <a:xfrm>
          <a:off x="4546600" y="14817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80027</xdr:rowOff>
    </xdr:from>
    <xdr:ext cx="469744" cy="259045"/>
    <xdr:sp macro="" textlink="">
      <xdr:nvSpPr>
        <xdr:cNvPr id="270" name="【公営住宅】&#10;有形固定資産減価償却率最大値テキスト">
          <a:extLst>
            <a:ext uri="{FF2B5EF4-FFF2-40B4-BE49-F238E27FC236}">
              <a16:creationId xmlns:a16="http://schemas.microsoft.com/office/drawing/2014/main" id="{00000000-0008-0000-0100-00000E010000}"/>
            </a:ext>
          </a:extLst>
        </xdr:cNvPr>
        <xdr:cNvSpPr txBox="1"/>
      </xdr:nvSpPr>
      <xdr:spPr>
        <a:xfrm>
          <a:off x="4673600" y="1311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133350</xdr:rowOff>
    </xdr:from>
    <xdr:to>
      <xdr:col>24</xdr:col>
      <xdr:colOff>152400</xdr:colOff>
      <xdr:row>77</xdr:row>
      <xdr:rowOff>133350</xdr:rowOff>
    </xdr:to>
    <xdr:cxnSp macro="">
      <xdr:nvCxnSpPr>
        <xdr:cNvPr id="271" name="直線コネクタ 270">
          <a:extLst>
            <a:ext uri="{FF2B5EF4-FFF2-40B4-BE49-F238E27FC236}">
              <a16:creationId xmlns:a16="http://schemas.microsoft.com/office/drawing/2014/main" id="{00000000-0008-0000-0100-00000F010000}"/>
            </a:ext>
          </a:extLst>
        </xdr:cNvPr>
        <xdr:cNvCxnSpPr/>
      </xdr:nvCxnSpPr>
      <xdr:spPr>
        <a:xfrm>
          <a:off x="4546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5732</xdr:rowOff>
    </xdr:from>
    <xdr:ext cx="405111" cy="259045"/>
    <xdr:sp macro="" textlink="">
      <xdr:nvSpPr>
        <xdr:cNvPr id="272" name="【公営住宅】&#10;有形固定資産減価償却率平均値テキスト">
          <a:extLst>
            <a:ext uri="{FF2B5EF4-FFF2-40B4-BE49-F238E27FC236}">
              <a16:creationId xmlns:a16="http://schemas.microsoft.com/office/drawing/2014/main" id="{00000000-0008-0000-0100-000010010000}"/>
            </a:ext>
          </a:extLst>
        </xdr:cNvPr>
        <xdr:cNvSpPr txBox="1"/>
      </xdr:nvSpPr>
      <xdr:spPr>
        <a:xfrm>
          <a:off x="4673600" y="138931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27305</xdr:rowOff>
    </xdr:from>
    <xdr:to>
      <xdr:col>24</xdr:col>
      <xdr:colOff>114300</xdr:colOff>
      <xdr:row>81</xdr:row>
      <xdr:rowOff>128905</xdr:rowOff>
    </xdr:to>
    <xdr:sp macro="" textlink="">
      <xdr:nvSpPr>
        <xdr:cNvPr id="273" name="フローチャート: 判断 272">
          <a:extLst>
            <a:ext uri="{FF2B5EF4-FFF2-40B4-BE49-F238E27FC236}">
              <a16:creationId xmlns:a16="http://schemas.microsoft.com/office/drawing/2014/main" id="{00000000-0008-0000-0100-000011010000}"/>
            </a:ext>
          </a:extLst>
        </xdr:cNvPr>
        <xdr:cNvSpPr/>
      </xdr:nvSpPr>
      <xdr:spPr>
        <a:xfrm>
          <a:off x="4584700" y="1391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50164</xdr:rowOff>
    </xdr:from>
    <xdr:to>
      <xdr:col>20</xdr:col>
      <xdr:colOff>38100</xdr:colOff>
      <xdr:row>81</xdr:row>
      <xdr:rowOff>151764</xdr:rowOff>
    </xdr:to>
    <xdr:sp macro="" textlink="">
      <xdr:nvSpPr>
        <xdr:cNvPr id="274" name="フローチャート: 判断 273">
          <a:extLst>
            <a:ext uri="{FF2B5EF4-FFF2-40B4-BE49-F238E27FC236}">
              <a16:creationId xmlns:a16="http://schemas.microsoft.com/office/drawing/2014/main" id="{00000000-0008-0000-0100-000012010000}"/>
            </a:ext>
          </a:extLst>
        </xdr:cNvPr>
        <xdr:cNvSpPr/>
      </xdr:nvSpPr>
      <xdr:spPr>
        <a:xfrm>
          <a:off x="3746500" y="1393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82550</xdr:rowOff>
    </xdr:from>
    <xdr:to>
      <xdr:col>15</xdr:col>
      <xdr:colOff>101600</xdr:colOff>
      <xdr:row>82</xdr:row>
      <xdr:rowOff>12700</xdr:rowOff>
    </xdr:to>
    <xdr:sp macro="" textlink="">
      <xdr:nvSpPr>
        <xdr:cNvPr id="275" name="フローチャート: 判断 274">
          <a:extLst>
            <a:ext uri="{FF2B5EF4-FFF2-40B4-BE49-F238E27FC236}">
              <a16:creationId xmlns:a16="http://schemas.microsoft.com/office/drawing/2014/main" id="{00000000-0008-0000-0100-000013010000}"/>
            </a:ext>
          </a:extLst>
        </xdr:cNvPr>
        <xdr:cNvSpPr/>
      </xdr:nvSpPr>
      <xdr:spPr>
        <a:xfrm>
          <a:off x="2857500" y="1397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168275</xdr:rowOff>
    </xdr:from>
    <xdr:to>
      <xdr:col>10</xdr:col>
      <xdr:colOff>165100</xdr:colOff>
      <xdr:row>82</xdr:row>
      <xdr:rowOff>98425</xdr:rowOff>
    </xdr:to>
    <xdr:sp macro="" textlink="">
      <xdr:nvSpPr>
        <xdr:cNvPr id="276" name="フローチャート: 判断 275">
          <a:extLst>
            <a:ext uri="{FF2B5EF4-FFF2-40B4-BE49-F238E27FC236}">
              <a16:creationId xmlns:a16="http://schemas.microsoft.com/office/drawing/2014/main" id="{00000000-0008-0000-0100-000014010000}"/>
            </a:ext>
          </a:extLst>
        </xdr:cNvPr>
        <xdr:cNvSpPr/>
      </xdr:nvSpPr>
      <xdr:spPr>
        <a:xfrm>
          <a:off x="1968500" y="1405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77" name="テキスト ボックス 276">
          <a:extLst>
            <a:ext uri="{FF2B5EF4-FFF2-40B4-BE49-F238E27FC236}">
              <a16:creationId xmlns:a16="http://schemas.microsoft.com/office/drawing/2014/main" id="{00000000-0008-0000-0100-000015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78" name="テキスト ボックス 277">
          <a:extLst>
            <a:ext uri="{FF2B5EF4-FFF2-40B4-BE49-F238E27FC236}">
              <a16:creationId xmlns:a16="http://schemas.microsoft.com/office/drawing/2014/main" id="{00000000-0008-0000-0100-000016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79" name="テキスト ボックス 278">
          <a:extLst>
            <a:ext uri="{FF2B5EF4-FFF2-40B4-BE49-F238E27FC236}">
              <a16:creationId xmlns:a16="http://schemas.microsoft.com/office/drawing/2014/main" id="{00000000-0008-0000-0100-000017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80" name="テキスト ボックス 279">
          <a:extLst>
            <a:ext uri="{FF2B5EF4-FFF2-40B4-BE49-F238E27FC236}">
              <a16:creationId xmlns:a16="http://schemas.microsoft.com/office/drawing/2014/main" id="{00000000-0008-0000-0100-000018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81" name="テキスト ボックス 280">
          <a:extLst>
            <a:ext uri="{FF2B5EF4-FFF2-40B4-BE49-F238E27FC236}">
              <a16:creationId xmlns:a16="http://schemas.microsoft.com/office/drawing/2014/main" id="{00000000-0008-0000-0100-000019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80645</xdr:rowOff>
    </xdr:from>
    <xdr:to>
      <xdr:col>24</xdr:col>
      <xdr:colOff>114300</xdr:colOff>
      <xdr:row>81</xdr:row>
      <xdr:rowOff>10795</xdr:rowOff>
    </xdr:to>
    <xdr:sp macro="" textlink="">
      <xdr:nvSpPr>
        <xdr:cNvPr id="282" name="楕円 281">
          <a:extLst>
            <a:ext uri="{FF2B5EF4-FFF2-40B4-BE49-F238E27FC236}">
              <a16:creationId xmlns:a16="http://schemas.microsoft.com/office/drawing/2014/main" id="{00000000-0008-0000-0100-00001A010000}"/>
            </a:ext>
          </a:extLst>
        </xdr:cNvPr>
        <xdr:cNvSpPr/>
      </xdr:nvSpPr>
      <xdr:spPr>
        <a:xfrm>
          <a:off x="4584700" y="13796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103522</xdr:rowOff>
    </xdr:from>
    <xdr:ext cx="405111" cy="259045"/>
    <xdr:sp macro="" textlink="">
      <xdr:nvSpPr>
        <xdr:cNvPr id="283" name="【公営住宅】&#10;有形固定資産減価償却率該当値テキスト">
          <a:extLst>
            <a:ext uri="{FF2B5EF4-FFF2-40B4-BE49-F238E27FC236}">
              <a16:creationId xmlns:a16="http://schemas.microsoft.com/office/drawing/2014/main" id="{00000000-0008-0000-0100-00001B010000}"/>
            </a:ext>
          </a:extLst>
        </xdr:cNvPr>
        <xdr:cNvSpPr txBox="1"/>
      </xdr:nvSpPr>
      <xdr:spPr>
        <a:xfrm>
          <a:off x="4673600" y="13648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128270</xdr:rowOff>
    </xdr:from>
    <xdr:to>
      <xdr:col>20</xdr:col>
      <xdr:colOff>38100</xdr:colOff>
      <xdr:row>81</xdr:row>
      <xdr:rowOff>58420</xdr:rowOff>
    </xdr:to>
    <xdr:sp macro="" textlink="">
      <xdr:nvSpPr>
        <xdr:cNvPr id="284" name="楕円 283">
          <a:extLst>
            <a:ext uri="{FF2B5EF4-FFF2-40B4-BE49-F238E27FC236}">
              <a16:creationId xmlns:a16="http://schemas.microsoft.com/office/drawing/2014/main" id="{00000000-0008-0000-0100-00001C010000}"/>
            </a:ext>
          </a:extLst>
        </xdr:cNvPr>
        <xdr:cNvSpPr/>
      </xdr:nvSpPr>
      <xdr:spPr>
        <a:xfrm>
          <a:off x="3746500" y="13844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131445</xdr:rowOff>
    </xdr:from>
    <xdr:to>
      <xdr:col>24</xdr:col>
      <xdr:colOff>63500</xdr:colOff>
      <xdr:row>81</xdr:row>
      <xdr:rowOff>7620</xdr:rowOff>
    </xdr:to>
    <xdr:cxnSp macro="">
      <xdr:nvCxnSpPr>
        <xdr:cNvPr id="285" name="直線コネクタ 284">
          <a:extLst>
            <a:ext uri="{FF2B5EF4-FFF2-40B4-BE49-F238E27FC236}">
              <a16:creationId xmlns:a16="http://schemas.microsoft.com/office/drawing/2014/main" id="{00000000-0008-0000-0100-00001D010000}"/>
            </a:ext>
          </a:extLst>
        </xdr:cNvPr>
        <xdr:cNvCxnSpPr/>
      </xdr:nvCxnSpPr>
      <xdr:spPr>
        <a:xfrm flipV="1">
          <a:off x="3797300" y="13847445"/>
          <a:ext cx="8382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8255</xdr:rowOff>
    </xdr:from>
    <xdr:to>
      <xdr:col>15</xdr:col>
      <xdr:colOff>101600</xdr:colOff>
      <xdr:row>81</xdr:row>
      <xdr:rowOff>109855</xdr:rowOff>
    </xdr:to>
    <xdr:sp macro="" textlink="">
      <xdr:nvSpPr>
        <xdr:cNvPr id="286" name="楕円 285">
          <a:extLst>
            <a:ext uri="{FF2B5EF4-FFF2-40B4-BE49-F238E27FC236}">
              <a16:creationId xmlns:a16="http://schemas.microsoft.com/office/drawing/2014/main" id="{00000000-0008-0000-0100-00001E010000}"/>
            </a:ext>
          </a:extLst>
        </xdr:cNvPr>
        <xdr:cNvSpPr/>
      </xdr:nvSpPr>
      <xdr:spPr>
        <a:xfrm>
          <a:off x="2857500" y="13895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7620</xdr:rowOff>
    </xdr:from>
    <xdr:to>
      <xdr:col>19</xdr:col>
      <xdr:colOff>177800</xdr:colOff>
      <xdr:row>81</xdr:row>
      <xdr:rowOff>59055</xdr:rowOff>
    </xdr:to>
    <xdr:cxnSp macro="">
      <xdr:nvCxnSpPr>
        <xdr:cNvPr id="287" name="直線コネクタ 286">
          <a:extLst>
            <a:ext uri="{FF2B5EF4-FFF2-40B4-BE49-F238E27FC236}">
              <a16:creationId xmlns:a16="http://schemas.microsoft.com/office/drawing/2014/main" id="{00000000-0008-0000-0100-00001F010000}"/>
            </a:ext>
          </a:extLst>
        </xdr:cNvPr>
        <xdr:cNvCxnSpPr/>
      </xdr:nvCxnSpPr>
      <xdr:spPr>
        <a:xfrm flipV="1">
          <a:off x="2908300" y="1389507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80645</xdr:rowOff>
    </xdr:from>
    <xdr:to>
      <xdr:col>10</xdr:col>
      <xdr:colOff>165100</xdr:colOff>
      <xdr:row>83</xdr:row>
      <xdr:rowOff>10795</xdr:rowOff>
    </xdr:to>
    <xdr:sp macro="" textlink="">
      <xdr:nvSpPr>
        <xdr:cNvPr id="288" name="楕円 287">
          <a:extLst>
            <a:ext uri="{FF2B5EF4-FFF2-40B4-BE49-F238E27FC236}">
              <a16:creationId xmlns:a16="http://schemas.microsoft.com/office/drawing/2014/main" id="{00000000-0008-0000-0100-000020010000}"/>
            </a:ext>
          </a:extLst>
        </xdr:cNvPr>
        <xdr:cNvSpPr/>
      </xdr:nvSpPr>
      <xdr:spPr>
        <a:xfrm>
          <a:off x="1968500" y="1413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59055</xdr:rowOff>
    </xdr:from>
    <xdr:to>
      <xdr:col>15</xdr:col>
      <xdr:colOff>50800</xdr:colOff>
      <xdr:row>82</xdr:row>
      <xdr:rowOff>131445</xdr:rowOff>
    </xdr:to>
    <xdr:cxnSp macro="">
      <xdr:nvCxnSpPr>
        <xdr:cNvPr id="289" name="直線コネクタ 288">
          <a:extLst>
            <a:ext uri="{FF2B5EF4-FFF2-40B4-BE49-F238E27FC236}">
              <a16:creationId xmlns:a16="http://schemas.microsoft.com/office/drawing/2014/main" id="{00000000-0008-0000-0100-000021010000}"/>
            </a:ext>
          </a:extLst>
        </xdr:cNvPr>
        <xdr:cNvCxnSpPr/>
      </xdr:nvCxnSpPr>
      <xdr:spPr>
        <a:xfrm flipV="1">
          <a:off x="2019300" y="13946505"/>
          <a:ext cx="889000" cy="243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142891</xdr:rowOff>
    </xdr:from>
    <xdr:ext cx="405111" cy="259045"/>
    <xdr:sp macro="" textlink="">
      <xdr:nvSpPr>
        <xdr:cNvPr id="290" name="n_1aveValue【公営住宅】&#10;有形固定資産減価償却率">
          <a:extLst>
            <a:ext uri="{FF2B5EF4-FFF2-40B4-BE49-F238E27FC236}">
              <a16:creationId xmlns:a16="http://schemas.microsoft.com/office/drawing/2014/main" id="{00000000-0008-0000-0100-000022010000}"/>
            </a:ext>
          </a:extLst>
        </xdr:cNvPr>
        <xdr:cNvSpPr txBox="1"/>
      </xdr:nvSpPr>
      <xdr:spPr>
        <a:xfrm>
          <a:off x="3582044" y="14030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3827</xdr:rowOff>
    </xdr:from>
    <xdr:ext cx="405111" cy="259045"/>
    <xdr:sp macro="" textlink="">
      <xdr:nvSpPr>
        <xdr:cNvPr id="291" name="n_2aveValue【公営住宅】&#10;有形固定資産減価償却率">
          <a:extLst>
            <a:ext uri="{FF2B5EF4-FFF2-40B4-BE49-F238E27FC236}">
              <a16:creationId xmlns:a16="http://schemas.microsoft.com/office/drawing/2014/main" id="{00000000-0008-0000-0100-000023010000}"/>
            </a:ext>
          </a:extLst>
        </xdr:cNvPr>
        <xdr:cNvSpPr txBox="1"/>
      </xdr:nvSpPr>
      <xdr:spPr>
        <a:xfrm>
          <a:off x="2705744" y="14062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114952</xdr:rowOff>
    </xdr:from>
    <xdr:ext cx="405111" cy="259045"/>
    <xdr:sp macro="" textlink="">
      <xdr:nvSpPr>
        <xdr:cNvPr id="292" name="n_3aveValue【公営住宅】&#10;有形固定資産減価償却率">
          <a:extLst>
            <a:ext uri="{FF2B5EF4-FFF2-40B4-BE49-F238E27FC236}">
              <a16:creationId xmlns:a16="http://schemas.microsoft.com/office/drawing/2014/main" id="{00000000-0008-0000-0100-000024010000}"/>
            </a:ext>
          </a:extLst>
        </xdr:cNvPr>
        <xdr:cNvSpPr txBox="1"/>
      </xdr:nvSpPr>
      <xdr:spPr>
        <a:xfrm>
          <a:off x="1816744" y="1383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74947</xdr:rowOff>
    </xdr:from>
    <xdr:ext cx="405111" cy="259045"/>
    <xdr:sp macro="" textlink="">
      <xdr:nvSpPr>
        <xdr:cNvPr id="293" name="n_1mainValue【公営住宅】&#10;有形固定資産減価償却率">
          <a:extLst>
            <a:ext uri="{FF2B5EF4-FFF2-40B4-BE49-F238E27FC236}">
              <a16:creationId xmlns:a16="http://schemas.microsoft.com/office/drawing/2014/main" id="{00000000-0008-0000-0100-000025010000}"/>
            </a:ext>
          </a:extLst>
        </xdr:cNvPr>
        <xdr:cNvSpPr txBox="1"/>
      </xdr:nvSpPr>
      <xdr:spPr>
        <a:xfrm>
          <a:off x="3582044" y="1361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126382</xdr:rowOff>
    </xdr:from>
    <xdr:ext cx="405111" cy="259045"/>
    <xdr:sp macro="" textlink="">
      <xdr:nvSpPr>
        <xdr:cNvPr id="294" name="n_2mainValue【公営住宅】&#10;有形固定資産減価償却率">
          <a:extLst>
            <a:ext uri="{FF2B5EF4-FFF2-40B4-BE49-F238E27FC236}">
              <a16:creationId xmlns:a16="http://schemas.microsoft.com/office/drawing/2014/main" id="{00000000-0008-0000-0100-000026010000}"/>
            </a:ext>
          </a:extLst>
        </xdr:cNvPr>
        <xdr:cNvSpPr txBox="1"/>
      </xdr:nvSpPr>
      <xdr:spPr>
        <a:xfrm>
          <a:off x="2705744" y="13670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1922</xdr:rowOff>
    </xdr:from>
    <xdr:ext cx="405111" cy="259045"/>
    <xdr:sp macro="" textlink="">
      <xdr:nvSpPr>
        <xdr:cNvPr id="295" name="n_3mainValue【公営住宅】&#10;有形固定資産減価償却率">
          <a:extLst>
            <a:ext uri="{FF2B5EF4-FFF2-40B4-BE49-F238E27FC236}">
              <a16:creationId xmlns:a16="http://schemas.microsoft.com/office/drawing/2014/main" id="{00000000-0008-0000-0100-000027010000}"/>
            </a:ext>
          </a:extLst>
        </xdr:cNvPr>
        <xdr:cNvSpPr txBox="1"/>
      </xdr:nvSpPr>
      <xdr:spPr>
        <a:xfrm>
          <a:off x="1816744" y="14232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96" name="正方形/長方形 295">
          <a:extLst>
            <a:ext uri="{FF2B5EF4-FFF2-40B4-BE49-F238E27FC236}">
              <a16:creationId xmlns:a16="http://schemas.microsoft.com/office/drawing/2014/main" id="{00000000-0008-0000-0100-000028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97" name="正方形/長方形 296">
          <a:extLst>
            <a:ext uri="{FF2B5EF4-FFF2-40B4-BE49-F238E27FC236}">
              <a16:creationId xmlns:a16="http://schemas.microsoft.com/office/drawing/2014/main" id="{00000000-0008-0000-0100-000029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98" name="正方形/長方形 297">
          <a:extLst>
            <a:ext uri="{FF2B5EF4-FFF2-40B4-BE49-F238E27FC236}">
              <a16:creationId xmlns:a16="http://schemas.microsoft.com/office/drawing/2014/main" id="{00000000-0008-0000-0100-00002A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99" name="正方形/長方形 298">
          <a:extLst>
            <a:ext uri="{FF2B5EF4-FFF2-40B4-BE49-F238E27FC236}">
              <a16:creationId xmlns:a16="http://schemas.microsoft.com/office/drawing/2014/main" id="{00000000-0008-0000-0100-00002B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00" name="正方形/長方形 299">
          <a:extLst>
            <a:ext uri="{FF2B5EF4-FFF2-40B4-BE49-F238E27FC236}">
              <a16:creationId xmlns:a16="http://schemas.microsoft.com/office/drawing/2014/main" id="{00000000-0008-0000-0100-00002C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01" name="正方形/長方形 300">
          <a:extLst>
            <a:ext uri="{FF2B5EF4-FFF2-40B4-BE49-F238E27FC236}">
              <a16:creationId xmlns:a16="http://schemas.microsoft.com/office/drawing/2014/main" id="{00000000-0008-0000-0100-00002D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02" name="正方形/長方形 301">
          <a:extLst>
            <a:ext uri="{FF2B5EF4-FFF2-40B4-BE49-F238E27FC236}">
              <a16:creationId xmlns:a16="http://schemas.microsoft.com/office/drawing/2014/main" id="{00000000-0008-0000-0100-00002E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03" name="正方形/長方形 302">
          <a:extLst>
            <a:ext uri="{FF2B5EF4-FFF2-40B4-BE49-F238E27FC236}">
              <a16:creationId xmlns:a16="http://schemas.microsoft.com/office/drawing/2014/main" id="{00000000-0008-0000-0100-00002F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04" name="テキスト ボックス 303">
          <a:extLst>
            <a:ext uri="{FF2B5EF4-FFF2-40B4-BE49-F238E27FC236}">
              <a16:creationId xmlns:a16="http://schemas.microsoft.com/office/drawing/2014/main" id="{00000000-0008-0000-0100-000030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05" name="直線コネクタ 304">
          <a:extLst>
            <a:ext uri="{FF2B5EF4-FFF2-40B4-BE49-F238E27FC236}">
              <a16:creationId xmlns:a16="http://schemas.microsoft.com/office/drawing/2014/main" id="{00000000-0008-0000-0100-000031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06" name="直線コネクタ 305">
          <a:extLst>
            <a:ext uri="{FF2B5EF4-FFF2-40B4-BE49-F238E27FC236}">
              <a16:creationId xmlns:a16="http://schemas.microsoft.com/office/drawing/2014/main" id="{00000000-0008-0000-0100-00003201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07" name="テキスト ボックス 306">
          <a:extLst>
            <a:ext uri="{FF2B5EF4-FFF2-40B4-BE49-F238E27FC236}">
              <a16:creationId xmlns:a16="http://schemas.microsoft.com/office/drawing/2014/main" id="{00000000-0008-0000-0100-00003301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08" name="直線コネクタ 307">
          <a:extLst>
            <a:ext uri="{FF2B5EF4-FFF2-40B4-BE49-F238E27FC236}">
              <a16:creationId xmlns:a16="http://schemas.microsoft.com/office/drawing/2014/main" id="{00000000-0008-0000-0100-00003401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09" name="テキスト ボックス 308">
          <a:extLst>
            <a:ext uri="{FF2B5EF4-FFF2-40B4-BE49-F238E27FC236}">
              <a16:creationId xmlns:a16="http://schemas.microsoft.com/office/drawing/2014/main" id="{00000000-0008-0000-0100-00003501000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10" name="直線コネクタ 309">
          <a:extLst>
            <a:ext uri="{FF2B5EF4-FFF2-40B4-BE49-F238E27FC236}">
              <a16:creationId xmlns:a16="http://schemas.microsoft.com/office/drawing/2014/main" id="{00000000-0008-0000-0100-000036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11" name="テキスト ボックス 310">
          <a:extLst>
            <a:ext uri="{FF2B5EF4-FFF2-40B4-BE49-F238E27FC236}">
              <a16:creationId xmlns:a16="http://schemas.microsoft.com/office/drawing/2014/main" id="{00000000-0008-0000-0100-000037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12" name="直線コネクタ 311">
          <a:extLst>
            <a:ext uri="{FF2B5EF4-FFF2-40B4-BE49-F238E27FC236}">
              <a16:creationId xmlns:a16="http://schemas.microsoft.com/office/drawing/2014/main" id="{00000000-0008-0000-0100-00003801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13" name="テキスト ボックス 312">
          <a:extLst>
            <a:ext uri="{FF2B5EF4-FFF2-40B4-BE49-F238E27FC236}">
              <a16:creationId xmlns:a16="http://schemas.microsoft.com/office/drawing/2014/main" id="{00000000-0008-0000-0100-00003901000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14" name="直線コネクタ 313">
          <a:extLst>
            <a:ext uri="{FF2B5EF4-FFF2-40B4-BE49-F238E27FC236}">
              <a16:creationId xmlns:a16="http://schemas.microsoft.com/office/drawing/2014/main" id="{00000000-0008-0000-0100-00003A01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15" name="テキスト ボックス 314">
          <a:extLst>
            <a:ext uri="{FF2B5EF4-FFF2-40B4-BE49-F238E27FC236}">
              <a16:creationId xmlns:a16="http://schemas.microsoft.com/office/drawing/2014/main" id="{00000000-0008-0000-0100-00003B010000}"/>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16" name="直線コネクタ 315">
          <a:extLst>
            <a:ext uri="{FF2B5EF4-FFF2-40B4-BE49-F238E27FC236}">
              <a16:creationId xmlns:a16="http://schemas.microsoft.com/office/drawing/2014/main" id="{00000000-0008-0000-0100-00003C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17" name="テキスト ボックス 316">
          <a:extLst>
            <a:ext uri="{FF2B5EF4-FFF2-40B4-BE49-F238E27FC236}">
              <a16:creationId xmlns:a16="http://schemas.microsoft.com/office/drawing/2014/main" id="{00000000-0008-0000-0100-00003D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18" name="【公営住宅】&#10;一人当たり面積グラフ枠">
          <a:extLst>
            <a:ext uri="{FF2B5EF4-FFF2-40B4-BE49-F238E27FC236}">
              <a16:creationId xmlns:a16="http://schemas.microsoft.com/office/drawing/2014/main" id="{00000000-0008-0000-0100-00003E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155448</xdr:rowOff>
    </xdr:from>
    <xdr:to>
      <xdr:col>54</xdr:col>
      <xdr:colOff>189865</xdr:colOff>
      <xdr:row>86</xdr:row>
      <xdr:rowOff>94107</xdr:rowOff>
    </xdr:to>
    <xdr:cxnSp macro="">
      <xdr:nvCxnSpPr>
        <xdr:cNvPr id="319" name="直線コネクタ 318">
          <a:extLst>
            <a:ext uri="{FF2B5EF4-FFF2-40B4-BE49-F238E27FC236}">
              <a16:creationId xmlns:a16="http://schemas.microsoft.com/office/drawing/2014/main" id="{00000000-0008-0000-0100-00003F010000}"/>
            </a:ext>
          </a:extLst>
        </xdr:cNvPr>
        <xdr:cNvCxnSpPr/>
      </xdr:nvCxnSpPr>
      <xdr:spPr>
        <a:xfrm flipV="1">
          <a:off x="10476865" y="13528548"/>
          <a:ext cx="0" cy="13102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97934</xdr:rowOff>
    </xdr:from>
    <xdr:ext cx="469744" cy="259045"/>
    <xdr:sp macro="" textlink="">
      <xdr:nvSpPr>
        <xdr:cNvPr id="320" name="【公営住宅】&#10;一人当たり面積最小値テキスト">
          <a:extLst>
            <a:ext uri="{FF2B5EF4-FFF2-40B4-BE49-F238E27FC236}">
              <a16:creationId xmlns:a16="http://schemas.microsoft.com/office/drawing/2014/main" id="{00000000-0008-0000-0100-000040010000}"/>
            </a:ext>
          </a:extLst>
        </xdr:cNvPr>
        <xdr:cNvSpPr txBox="1"/>
      </xdr:nvSpPr>
      <xdr:spPr>
        <a:xfrm>
          <a:off x="10515600" y="14842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94107</xdr:rowOff>
    </xdr:from>
    <xdr:to>
      <xdr:col>55</xdr:col>
      <xdr:colOff>88900</xdr:colOff>
      <xdr:row>86</xdr:row>
      <xdr:rowOff>94107</xdr:rowOff>
    </xdr:to>
    <xdr:cxnSp macro="">
      <xdr:nvCxnSpPr>
        <xdr:cNvPr id="321" name="直線コネクタ 320">
          <a:extLst>
            <a:ext uri="{FF2B5EF4-FFF2-40B4-BE49-F238E27FC236}">
              <a16:creationId xmlns:a16="http://schemas.microsoft.com/office/drawing/2014/main" id="{00000000-0008-0000-0100-000041010000}"/>
            </a:ext>
          </a:extLst>
        </xdr:cNvPr>
        <xdr:cNvCxnSpPr/>
      </xdr:nvCxnSpPr>
      <xdr:spPr>
        <a:xfrm>
          <a:off x="10388600" y="14838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102125</xdr:rowOff>
    </xdr:from>
    <xdr:ext cx="469744" cy="259045"/>
    <xdr:sp macro="" textlink="">
      <xdr:nvSpPr>
        <xdr:cNvPr id="322" name="【公営住宅】&#10;一人当たり面積最大値テキスト">
          <a:extLst>
            <a:ext uri="{FF2B5EF4-FFF2-40B4-BE49-F238E27FC236}">
              <a16:creationId xmlns:a16="http://schemas.microsoft.com/office/drawing/2014/main" id="{00000000-0008-0000-0100-000042010000}"/>
            </a:ext>
          </a:extLst>
        </xdr:cNvPr>
        <xdr:cNvSpPr txBox="1"/>
      </xdr:nvSpPr>
      <xdr:spPr>
        <a:xfrm>
          <a:off x="10515600" y="13303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155448</xdr:rowOff>
    </xdr:from>
    <xdr:to>
      <xdr:col>55</xdr:col>
      <xdr:colOff>88900</xdr:colOff>
      <xdr:row>78</xdr:row>
      <xdr:rowOff>155448</xdr:rowOff>
    </xdr:to>
    <xdr:cxnSp macro="">
      <xdr:nvCxnSpPr>
        <xdr:cNvPr id="323" name="直線コネクタ 322">
          <a:extLst>
            <a:ext uri="{FF2B5EF4-FFF2-40B4-BE49-F238E27FC236}">
              <a16:creationId xmlns:a16="http://schemas.microsoft.com/office/drawing/2014/main" id="{00000000-0008-0000-0100-000043010000}"/>
            </a:ext>
          </a:extLst>
        </xdr:cNvPr>
        <xdr:cNvCxnSpPr/>
      </xdr:nvCxnSpPr>
      <xdr:spPr>
        <a:xfrm>
          <a:off x="10388600" y="135285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110762</xdr:rowOff>
    </xdr:from>
    <xdr:ext cx="469744" cy="259045"/>
    <xdr:sp macro="" textlink="">
      <xdr:nvSpPr>
        <xdr:cNvPr id="324" name="【公営住宅】&#10;一人当たり面積平均値テキスト">
          <a:extLst>
            <a:ext uri="{FF2B5EF4-FFF2-40B4-BE49-F238E27FC236}">
              <a16:creationId xmlns:a16="http://schemas.microsoft.com/office/drawing/2014/main" id="{00000000-0008-0000-0100-000044010000}"/>
            </a:ext>
          </a:extLst>
        </xdr:cNvPr>
        <xdr:cNvSpPr txBox="1"/>
      </xdr:nvSpPr>
      <xdr:spPr>
        <a:xfrm>
          <a:off x="10515600" y="143411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87885</xdr:rowOff>
    </xdr:from>
    <xdr:to>
      <xdr:col>55</xdr:col>
      <xdr:colOff>50800</xdr:colOff>
      <xdr:row>85</xdr:row>
      <xdr:rowOff>18035</xdr:rowOff>
    </xdr:to>
    <xdr:sp macro="" textlink="">
      <xdr:nvSpPr>
        <xdr:cNvPr id="325" name="フローチャート: 判断 324">
          <a:extLst>
            <a:ext uri="{FF2B5EF4-FFF2-40B4-BE49-F238E27FC236}">
              <a16:creationId xmlns:a16="http://schemas.microsoft.com/office/drawing/2014/main" id="{00000000-0008-0000-0100-000045010000}"/>
            </a:ext>
          </a:extLst>
        </xdr:cNvPr>
        <xdr:cNvSpPr/>
      </xdr:nvSpPr>
      <xdr:spPr>
        <a:xfrm>
          <a:off x="10426700" y="14489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103124</xdr:rowOff>
    </xdr:from>
    <xdr:to>
      <xdr:col>50</xdr:col>
      <xdr:colOff>165100</xdr:colOff>
      <xdr:row>85</xdr:row>
      <xdr:rowOff>33274</xdr:rowOff>
    </xdr:to>
    <xdr:sp macro="" textlink="">
      <xdr:nvSpPr>
        <xdr:cNvPr id="326" name="フローチャート: 判断 325">
          <a:extLst>
            <a:ext uri="{FF2B5EF4-FFF2-40B4-BE49-F238E27FC236}">
              <a16:creationId xmlns:a16="http://schemas.microsoft.com/office/drawing/2014/main" id="{00000000-0008-0000-0100-000046010000}"/>
            </a:ext>
          </a:extLst>
        </xdr:cNvPr>
        <xdr:cNvSpPr/>
      </xdr:nvSpPr>
      <xdr:spPr>
        <a:xfrm>
          <a:off x="9588500" y="14504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96647</xdr:rowOff>
    </xdr:from>
    <xdr:to>
      <xdr:col>46</xdr:col>
      <xdr:colOff>38100</xdr:colOff>
      <xdr:row>85</xdr:row>
      <xdr:rowOff>26797</xdr:rowOff>
    </xdr:to>
    <xdr:sp macro="" textlink="">
      <xdr:nvSpPr>
        <xdr:cNvPr id="327" name="フローチャート: 判断 326">
          <a:extLst>
            <a:ext uri="{FF2B5EF4-FFF2-40B4-BE49-F238E27FC236}">
              <a16:creationId xmlns:a16="http://schemas.microsoft.com/office/drawing/2014/main" id="{00000000-0008-0000-0100-000047010000}"/>
            </a:ext>
          </a:extLst>
        </xdr:cNvPr>
        <xdr:cNvSpPr/>
      </xdr:nvSpPr>
      <xdr:spPr>
        <a:xfrm>
          <a:off x="8699500" y="14498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135510</xdr:rowOff>
    </xdr:from>
    <xdr:to>
      <xdr:col>41</xdr:col>
      <xdr:colOff>101600</xdr:colOff>
      <xdr:row>85</xdr:row>
      <xdr:rowOff>65660</xdr:rowOff>
    </xdr:to>
    <xdr:sp macro="" textlink="">
      <xdr:nvSpPr>
        <xdr:cNvPr id="328" name="フローチャート: 判断 327">
          <a:extLst>
            <a:ext uri="{FF2B5EF4-FFF2-40B4-BE49-F238E27FC236}">
              <a16:creationId xmlns:a16="http://schemas.microsoft.com/office/drawing/2014/main" id="{00000000-0008-0000-0100-000048010000}"/>
            </a:ext>
          </a:extLst>
        </xdr:cNvPr>
        <xdr:cNvSpPr/>
      </xdr:nvSpPr>
      <xdr:spPr>
        <a:xfrm>
          <a:off x="7810500" y="1453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29" name="テキスト ボックス 328">
          <a:extLst>
            <a:ext uri="{FF2B5EF4-FFF2-40B4-BE49-F238E27FC236}">
              <a16:creationId xmlns:a16="http://schemas.microsoft.com/office/drawing/2014/main" id="{00000000-0008-0000-0100-000049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30" name="テキスト ボックス 329">
          <a:extLst>
            <a:ext uri="{FF2B5EF4-FFF2-40B4-BE49-F238E27FC236}">
              <a16:creationId xmlns:a16="http://schemas.microsoft.com/office/drawing/2014/main" id="{00000000-0008-0000-0100-00004A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31" name="テキスト ボックス 330">
          <a:extLst>
            <a:ext uri="{FF2B5EF4-FFF2-40B4-BE49-F238E27FC236}">
              <a16:creationId xmlns:a16="http://schemas.microsoft.com/office/drawing/2014/main" id="{00000000-0008-0000-0100-00004B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32" name="テキスト ボックス 331">
          <a:extLst>
            <a:ext uri="{FF2B5EF4-FFF2-40B4-BE49-F238E27FC236}">
              <a16:creationId xmlns:a16="http://schemas.microsoft.com/office/drawing/2014/main" id="{00000000-0008-0000-0100-00004C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33" name="テキスト ボックス 332">
          <a:extLst>
            <a:ext uri="{FF2B5EF4-FFF2-40B4-BE49-F238E27FC236}">
              <a16:creationId xmlns:a16="http://schemas.microsoft.com/office/drawing/2014/main" id="{00000000-0008-0000-0100-00004D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162179</xdr:rowOff>
    </xdr:from>
    <xdr:to>
      <xdr:col>55</xdr:col>
      <xdr:colOff>50800</xdr:colOff>
      <xdr:row>86</xdr:row>
      <xdr:rowOff>92329</xdr:rowOff>
    </xdr:to>
    <xdr:sp macro="" textlink="">
      <xdr:nvSpPr>
        <xdr:cNvPr id="334" name="楕円 333">
          <a:extLst>
            <a:ext uri="{FF2B5EF4-FFF2-40B4-BE49-F238E27FC236}">
              <a16:creationId xmlns:a16="http://schemas.microsoft.com/office/drawing/2014/main" id="{00000000-0008-0000-0100-00004E010000}"/>
            </a:ext>
          </a:extLst>
        </xdr:cNvPr>
        <xdr:cNvSpPr/>
      </xdr:nvSpPr>
      <xdr:spPr>
        <a:xfrm>
          <a:off x="10426700" y="14735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77106</xdr:rowOff>
    </xdr:from>
    <xdr:ext cx="469744" cy="259045"/>
    <xdr:sp macro="" textlink="">
      <xdr:nvSpPr>
        <xdr:cNvPr id="335" name="【公営住宅】&#10;一人当たり面積該当値テキスト">
          <a:extLst>
            <a:ext uri="{FF2B5EF4-FFF2-40B4-BE49-F238E27FC236}">
              <a16:creationId xmlns:a16="http://schemas.microsoft.com/office/drawing/2014/main" id="{00000000-0008-0000-0100-00004F010000}"/>
            </a:ext>
          </a:extLst>
        </xdr:cNvPr>
        <xdr:cNvSpPr txBox="1"/>
      </xdr:nvSpPr>
      <xdr:spPr>
        <a:xfrm>
          <a:off x="10515600" y="14650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162940</xdr:rowOff>
    </xdr:from>
    <xdr:to>
      <xdr:col>50</xdr:col>
      <xdr:colOff>165100</xdr:colOff>
      <xdr:row>86</xdr:row>
      <xdr:rowOff>93090</xdr:rowOff>
    </xdr:to>
    <xdr:sp macro="" textlink="">
      <xdr:nvSpPr>
        <xdr:cNvPr id="336" name="楕円 335">
          <a:extLst>
            <a:ext uri="{FF2B5EF4-FFF2-40B4-BE49-F238E27FC236}">
              <a16:creationId xmlns:a16="http://schemas.microsoft.com/office/drawing/2014/main" id="{00000000-0008-0000-0100-000050010000}"/>
            </a:ext>
          </a:extLst>
        </xdr:cNvPr>
        <xdr:cNvSpPr/>
      </xdr:nvSpPr>
      <xdr:spPr>
        <a:xfrm>
          <a:off x="9588500" y="14736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41529</xdr:rowOff>
    </xdr:from>
    <xdr:to>
      <xdr:col>55</xdr:col>
      <xdr:colOff>0</xdr:colOff>
      <xdr:row>86</xdr:row>
      <xdr:rowOff>42290</xdr:rowOff>
    </xdr:to>
    <xdr:cxnSp macro="">
      <xdr:nvCxnSpPr>
        <xdr:cNvPr id="337" name="直線コネクタ 336">
          <a:extLst>
            <a:ext uri="{FF2B5EF4-FFF2-40B4-BE49-F238E27FC236}">
              <a16:creationId xmlns:a16="http://schemas.microsoft.com/office/drawing/2014/main" id="{00000000-0008-0000-0100-000051010000}"/>
            </a:ext>
          </a:extLst>
        </xdr:cNvPr>
        <xdr:cNvCxnSpPr/>
      </xdr:nvCxnSpPr>
      <xdr:spPr>
        <a:xfrm flipV="1">
          <a:off x="9639300" y="14786229"/>
          <a:ext cx="838200" cy="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163703</xdr:rowOff>
    </xdr:from>
    <xdr:to>
      <xdr:col>46</xdr:col>
      <xdr:colOff>38100</xdr:colOff>
      <xdr:row>86</xdr:row>
      <xdr:rowOff>93853</xdr:rowOff>
    </xdr:to>
    <xdr:sp macro="" textlink="">
      <xdr:nvSpPr>
        <xdr:cNvPr id="338" name="楕円 337">
          <a:extLst>
            <a:ext uri="{FF2B5EF4-FFF2-40B4-BE49-F238E27FC236}">
              <a16:creationId xmlns:a16="http://schemas.microsoft.com/office/drawing/2014/main" id="{00000000-0008-0000-0100-000052010000}"/>
            </a:ext>
          </a:extLst>
        </xdr:cNvPr>
        <xdr:cNvSpPr/>
      </xdr:nvSpPr>
      <xdr:spPr>
        <a:xfrm>
          <a:off x="8699500" y="14736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42290</xdr:rowOff>
    </xdr:from>
    <xdr:to>
      <xdr:col>50</xdr:col>
      <xdr:colOff>114300</xdr:colOff>
      <xdr:row>86</xdr:row>
      <xdr:rowOff>43053</xdr:rowOff>
    </xdr:to>
    <xdr:cxnSp macro="">
      <xdr:nvCxnSpPr>
        <xdr:cNvPr id="339" name="直線コネクタ 338">
          <a:extLst>
            <a:ext uri="{FF2B5EF4-FFF2-40B4-BE49-F238E27FC236}">
              <a16:creationId xmlns:a16="http://schemas.microsoft.com/office/drawing/2014/main" id="{00000000-0008-0000-0100-000053010000}"/>
            </a:ext>
          </a:extLst>
        </xdr:cNvPr>
        <xdr:cNvCxnSpPr/>
      </xdr:nvCxnSpPr>
      <xdr:spPr>
        <a:xfrm flipV="1">
          <a:off x="8750300" y="14786990"/>
          <a:ext cx="889000" cy="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164846</xdr:rowOff>
    </xdr:from>
    <xdr:to>
      <xdr:col>41</xdr:col>
      <xdr:colOff>101600</xdr:colOff>
      <xdr:row>86</xdr:row>
      <xdr:rowOff>94996</xdr:rowOff>
    </xdr:to>
    <xdr:sp macro="" textlink="">
      <xdr:nvSpPr>
        <xdr:cNvPr id="340" name="楕円 339">
          <a:extLst>
            <a:ext uri="{FF2B5EF4-FFF2-40B4-BE49-F238E27FC236}">
              <a16:creationId xmlns:a16="http://schemas.microsoft.com/office/drawing/2014/main" id="{00000000-0008-0000-0100-000054010000}"/>
            </a:ext>
          </a:extLst>
        </xdr:cNvPr>
        <xdr:cNvSpPr/>
      </xdr:nvSpPr>
      <xdr:spPr>
        <a:xfrm>
          <a:off x="7810500" y="14738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43053</xdr:rowOff>
    </xdr:from>
    <xdr:to>
      <xdr:col>45</xdr:col>
      <xdr:colOff>177800</xdr:colOff>
      <xdr:row>86</xdr:row>
      <xdr:rowOff>44196</xdr:rowOff>
    </xdr:to>
    <xdr:cxnSp macro="">
      <xdr:nvCxnSpPr>
        <xdr:cNvPr id="341" name="直線コネクタ 340">
          <a:extLst>
            <a:ext uri="{FF2B5EF4-FFF2-40B4-BE49-F238E27FC236}">
              <a16:creationId xmlns:a16="http://schemas.microsoft.com/office/drawing/2014/main" id="{00000000-0008-0000-0100-000055010000}"/>
            </a:ext>
          </a:extLst>
        </xdr:cNvPr>
        <xdr:cNvCxnSpPr/>
      </xdr:nvCxnSpPr>
      <xdr:spPr>
        <a:xfrm flipV="1">
          <a:off x="7861300" y="14787753"/>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49801</xdr:rowOff>
    </xdr:from>
    <xdr:ext cx="469744" cy="259045"/>
    <xdr:sp macro="" textlink="">
      <xdr:nvSpPr>
        <xdr:cNvPr id="342" name="n_1aveValue【公営住宅】&#10;一人当たり面積">
          <a:extLst>
            <a:ext uri="{FF2B5EF4-FFF2-40B4-BE49-F238E27FC236}">
              <a16:creationId xmlns:a16="http://schemas.microsoft.com/office/drawing/2014/main" id="{00000000-0008-0000-0100-000056010000}"/>
            </a:ext>
          </a:extLst>
        </xdr:cNvPr>
        <xdr:cNvSpPr txBox="1"/>
      </xdr:nvSpPr>
      <xdr:spPr>
        <a:xfrm>
          <a:off x="9391727" y="14280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43324</xdr:rowOff>
    </xdr:from>
    <xdr:ext cx="469744" cy="259045"/>
    <xdr:sp macro="" textlink="">
      <xdr:nvSpPr>
        <xdr:cNvPr id="343" name="n_2aveValue【公営住宅】&#10;一人当たり面積">
          <a:extLst>
            <a:ext uri="{FF2B5EF4-FFF2-40B4-BE49-F238E27FC236}">
              <a16:creationId xmlns:a16="http://schemas.microsoft.com/office/drawing/2014/main" id="{00000000-0008-0000-0100-000057010000}"/>
            </a:ext>
          </a:extLst>
        </xdr:cNvPr>
        <xdr:cNvSpPr txBox="1"/>
      </xdr:nvSpPr>
      <xdr:spPr>
        <a:xfrm>
          <a:off x="8515427" y="14273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82187</xdr:rowOff>
    </xdr:from>
    <xdr:ext cx="469744" cy="259045"/>
    <xdr:sp macro="" textlink="">
      <xdr:nvSpPr>
        <xdr:cNvPr id="344" name="n_3aveValue【公営住宅】&#10;一人当たり面積">
          <a:extLst>
            <a:ext uri="{FF2B5EF4-FFF2-40B4-BE49-F238E27FC236}">
              <a16:creationId xmlns:a16="http://schemas.microsoft.com/office/drawing/2014/main" id="{00000000-0008-0000-0100-000058010000}"/>
            </a:ext>
          </a:extLst>
        </xdr:cNvPr>
        <xdr:cNvSpPr txBox="1"/>
      </xdr:nvSpPr>
      <xdr:spPr>
        <a:xfrm>
          <a:off x="7626427" y="14312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84217</xdr:rowOff>
    </xdr:from>
    <xdr:ext cx="469744" cy="259045"/>
    <xdr:sp macro="" textlink="">
      <xdr:nvSpPr>
        <xdr:cNvPr id="345" name="n_1mainValue【公営住宅】&#10;一人当たり面積">
          <a:extLst>
            <a:ext uri="{FF2B5EF4-FFF2-40B4-BE49-F238E27FC236}">
              <a16:creationId xmlns:a16="http://schemas.microsoft.com/office/drawing/2014/main" id="{00000000-0008-0000-0100-000059010000}"/>
            </a:ext>
          </a:extLst>
        </xdr:cNvPr>
        <xdr:cNvSpPr txBox="1"/>
      </xdr:nvSpPr>
      <xdr:spPr>
        <a:xfrm>
          <a:off x="9391727" y="14828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84980</xdr:rowOff>
    </xdr:from>
    <xdr:ext cx="469744" cy="259045"/>
    <xdr:sp macro="" textlink="">
      <xdr:nvSpPr>
        <xdr:cNvPr id="346" name="n_2mainValue【公営住宅】&#10;一人当たり面積">
          <a:extLst>
            <a:ext uri="{FF2B5EF4-FFF2-40B4-BE49-F238E27FC236}">
              <a16:creationId xmlns:a16="http://schemas.microsoft.com/office/drawing/2014/main" id="{00000000-0008-0000-0100-00005A010000}"/>
            </a:ext>
          </a:extLst>
        </xdr:cNvPr>
        <xdr:cNvSpPr txBox="1"/>
      </xdr:nvSpPr>
      <xdr:spPr>
        <a:xfrm>
          <a:off x="8515427" y="14829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86123</xdr:rowOff>
    </xdr:from>
    <xdr:ext cx="469744" cy="259045"/>
    <xdr:sp macro="" textlink="">
      <xdr:nvSpPr>
        <xdr:cNvPr id="347" name="n_3mainValue【公営住宅】&#10;一人当たり面積">
          <a:extLst>
            <a:ext uri="{FF2B5EF4-FFF2-40B4-BE49-F238E27FC236}">
              <a16:creationId xmlns:a16="http://schemas.microsoft.com/office/drawing/2014/main" id="{00000000-0008-0000-0100-00005B010000}"/>
            </a:ext>
          </a:extLst>
        </xdr:cNvPr>
        <xdr:cNvSpPr txBox="1"/>
      </xdr:nvSpPr>
      <xdr:spPr>
        <a:xfrm>
          <a:off x="7626427" y="14830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48" name="正方形/長方形 347">
          <a:extLst>
            <a:ext uri="{FF2B5EF4-FFF2-40B4-BE49-F238E27FC236}">
              <a16:creationId xmlns:a16="http://schemas.microsoft.com/office/drawing/2014/main" id="{00000000-0008-0000-0100-00005C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49" name="正方形/長方形 348">
          <a:extLst>
            <a:ext uri="{FF2B5EF4-FFF2-40B4-BE49-F238E27FC236}">
              <a16:creationId xmlns:a16="http://schemas.microsoft.com/office/drawing/2014/main" id="{00000000-0008-0000-0100-00005D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50" name="正方形/長方形 349">
          <a:extLst>
            <a:ext uri="{FF2B5EF4-FFF2-40B4-BE49-F238E27FC236}">
              <a16:creationId xmlns:a16="http://schemas.microsoft.com/office/drawing/2014/main" id="{00000000-0008-0000-0100-00005E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51" name="正方形/長方形 350">
          <a:extLst>
            <a:ext uri="{FF2B5EF4-FFF2-40B4-BE49-F238E27FC236}">
              <a16:creationId xmlns:a16="http://schemas.microsoft.com/office/drawing/2014/main" id="{00000000-0008-0000-0100-00005F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52" name="正方形/長方形 351">
          <a:extLst>
            <a:ext uri="{FF2B5EF4-FFF2-40B4-BE49-F238E27FC236}">
              <a16:creationId xmlns:a16="http://schemas.microsoft.com/office/drawing/2014/main" id="{00000000-0008-0000-0100-000060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53" name="正方形/長方形 352">
          <a:extLst>
            <a:ext uri="{FF2B5EF4-FFF2-40B4-BE49-F238E27FC236}">
              <a16:creationId xmlns:a16="http://schemas.microsoft.com/office/drawing/2014/main" id="{00000000-0008-0000-0100-000061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54" name="正方形/長方形 353">
          <a:extLst>
            <a:ext uri="{FF2B5EF4-FFF2-40B4-BE49-F238E27FC236}">
              <a16:creationId xmlns:a16="http://schemas.microsoft.com/office/drawing/2014/main" id="{00000000-0008-0000-0100-000062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55" name="正方形/長方形 354">
          <a:extLst>
            <a:ext uri="{FF2B5EF4-FFF2-40B4-BE49-F238E27FC236}">
              <a16:creationId xmlns:a16="http://schemas.microsoft.com/office/drawing/2014/main" id="{00000000-0008-0000-0100-000063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56" name="テキスト ボックス 355">
          <a:extLst>
            <a:ext uri="{FF2B5EF4-FFF2-40B4-BE49-F238E27FC236}">
              <a16:creationId xmlns:a16="http://schemas.microsoft.com/office/drawing/2014/main" id="{00000000-0008-0000-0100-000064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57" name="直線コネクタ 356">
          <a:extLst>
            <a:ext uri="{FF2B5EF4-FFF2-40B4-BE49-F238E27FC236}">
              <a16:creationId xmlns:a16="http://schemas.microsoft.com/office/drawing/2014/main" id="{00000000-0008-0000-0100-000065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110</xdr:row>
      <xdr:rowOff>48277</xdr:rowOff>
    </xdr:from>
    <xdr:ext cx="338939" cy="259045"/>
    <xdr:sp macro="" textlink="">
      <xdr:nvSpPr>
        <xdr:cNvPr id="358" name="テキスト ボックス 357">
          <a:extLst>
            <a:ext uri="{FF2B5EF4-FFF2-40B4-BE49-F238E27FC236}">
              <a16:creationId xmlns:a16="http://schemas.microsoft.com/office/drawing/2014/main" id="{00000000-0008-0000-0100-000066010000}"/>
            </a:ext>
          </a:extLst>
        </xdr:cNvPr>
        <xdr:cNvSpPr txBox="1"/>
      </xdr:nvSpPr>
      <xdr:spPr>
        <a:xfrm>
          <a:off x="423061" y="1890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59" name="直線コネクタ 358">
          <a:extLst>
            <a:ext uri="{FF2B5EF4-FFF2-40B4-BE49-F238E27FC236}">
              <a16:creationId xmlns:a16="http://schemas.microsoft.com/office/drawing/2014/main" id="{00000000-0008-0000-0100-000067010000}"/>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108</xdr:row>
      <xdr:rowOff>10177</xdr:rowOff>
    </xdr:from>
    <xdr:ext cx="403059" cy="259045"/>
    <xdr:sp macro="" textlink="">
      <xdr:nvSpPr>
        <xdr:cNvPr id="360" name="テキスト ボックス 359">
          <a:extLst>
            <a:ext uri="{FF2B5EF4-FFF2-40B4-BE49-F238E27FC236}">
              <a16:creationId xmlns:a16="http://schemas.microsoft.com/office/drawing/2014/main" id="{00000000-0008-0000-0100-000068010000}"/>
            </a:ext>
          </a:extLst>
        </xdr:cNvPr>
        <xdr:cNvSpPr txBox="1"/>
      </xdr:nvSpPr>
      <xdr:spPr>
        <a:xfrm>
          <a:off x="358941" y="1852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61" name="直線コネクタ 360">
          <a:extLst>
            <a:ext uri="{FF2B5EF4-FFF2-40B4-BE49-F238E27FC236}">
              <a16:creationId xmlns:a16="http://schemas.microsoft.com/office/drawing/2014/main" id="{00000000-0008-0000-0100-000069010000}"/>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62" name="テキスト ボックス 361">
          <a:extLst>
            <a:ext uri="{FF2B5EF4-FFF2-40B4-BE49-F238E27FC236}">
              <a16:creationId xmlns:a16="http://schemas.microsoft.com/office/drawing/2014/main" id="{00000000-0008-0000-0100-00006A010000}"/>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63" name="直線コネクタ 362">
          <a:extLst>
            <a:ext uri="{FF2B5EF4-FFF2-40B4-BE49-F238E27FC236}">
              <a16:creationId xmlns:a16="http://schemas.microsoft.com/office/drawing/2014/main" id="{00000000-0008-0000-0100-00006B010000}"/>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64" name="テキスト ボックス 363">
          <a:extLst>
            <a:ext uri="{FF2B5EF4-FFF2-40B4-BE49-F238E27FC236}">
              <a16:creationId xmlns:a16="http://schemas.microsoft.com/office/drawing/2014/main" id="{00000000-0008-0000-0100-00006C010000}"/>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65" name="直線コネクタ 364">
          <a:extLst>
            <a:ext uri="{FF2B5EF4-FFF2-40B4-BE49-F238E27FC236}">
              <a16:creationId xmlns:a16="http://schemas.microsoft.com/office/drawing/2014/main" id="{00000000-0008-0000-0100-00006D010000}"/>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66" name="テキスト ボックス 365">
          <a:extLst>
            <a:ext uri="{FF2B5EF4-FFF2-40B4-BE49-F238E27FC236}">
              <a16:creationId xmlns:a16="http://schemas.microsoft.com/office/drawing/2014/main" id="{00000000-0008-0000-0100-00006E010000}"/>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67" name="直線コネクタ 366">
          <a:extLst>
            <a:ext uri="{FF2B5EF4-FFF2-40B4-BE49-F238E27FC236}">
              <a16:creationId xmlns:a16="http://schemas.microsoft.com/office/drawing/2014/main" id="{00000000-0008-0000-0100-00006F010000}"/>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99</xdr:row>
      <xdr:rowOff>29227</xdr:rowOff>
    </xdr:from>
    <xdr:ext cx="467179" cy="259045"/>
    <xdr:sp macro="" textlink="">
      <xdr:nvSpPr>
        <xdr:cNvPr id="368" name="テキスト ボックス 367">
          <a:extLst>
            <a:ext uri="{FF2B5EF4-FFF2-40B4-BE49-F238E27FC236}">
              <a16:creationId xmlns:a16="http://schemas.microsoft.com/office/drawing/2014/main" id="{00000000-0008-0000-0100-000070010000}"/>
            </a:ext>
          </a:extLst>
        </xdr:cNvPr>
        <xdr:cNvSpPr txBox="1"/>
      </xdr:nvSpPr>
      <xdr:spPr>
        <a:xfrm>
          <a:off x="294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69" name="直線コネクタ 368">
          <a:extLst>
            <a:ext uri="{FF2B5EF4-FFF2-40B4-BE49-F238E27FC236}">
              <a16:creationId xmlns:a16="http://schemas.microsoft.com/office/drawing/2014/main" id="{00000000-0008-0000-0100-000071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96</xdr:row>
      <xdr:rowOff>162577</xdr:rowOff>
    </xdr:from>
    <xdr:ext cx="467179" cy="259045"/>
    <xdr:sp macro="" textlink="">
      <xdr:nvSpPr>
        <xdr:cNvPr id="370" name="テキスト ボックス 369">
          <a:extLst>
            <a:ext uri="{FF2B5EF4-FFF2-40B4-BE49-F238E27FC236}">
              <a16:creationId xmlns:a16="http://schemas.microsoft.com/office/drawing/2014/main" id="{00000000-0008-0000-0100-000072010000}"/>
            </a:ext>
          </a:extLst>
        </xdr:cNvPr>
        <xdr:cNvSpPr txBox="1"/>
      </xdr:nvSpPr>
      <xdr:spPr>
        <a:xfrm>
          <a:off x="294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71" name="【港湾・漁港】&#10;有形固定資産減価償却率グラフ枠">
          <a:extLst>
            <a:ext uri="{FF2B5EF4-FFF2-40B4-BE49-F238E27FC236}">
              <a16:creationId xmlns:a16="http://schemas.microsoft.com/office/drawing/2014/main" id="{00000000-0008-0000-0100-000073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68580</xdr:rowOff>
    </xdr:from>
    <xdr:to>
      <xdr:col>24</xdr:col>
      <xdr:colOff>62865</xdr:colOff>
      <xdr:row>109</xdr:row>
      <xdr:rowOff>47625</xdr:rowOff>
    </xdr:to>
    <xdr:cxnSp macro="">
      <xdr:nvCxnSpPr>
        <xdr:cNvPr id="372" name="直線コネクタ 371">
          <a:extLst>
            <a:ext uri="{FF2B5EF4-FFF2-40B4-BE49-F238E27FC236}">
              <a16:creationId xmlns:a16="http://schemas.microsoft.com/office/drawing/2014/main" id="{00000000-0008-0000-0100-000074010000}"/>
            </a:ext>
          </a:extLst>
        </xdr:cNvPr>
        <xdr:cNvCxnSpPr/>
      </xdr:nvCxnSpPr>
      <xdr:spPr>
        <a:xfrm flipV="1">
          <a:off x="4634865" y="17213580"/>
          <a:ext cx="0" cy="1522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51452</xdr:rowOff>
    </xdr:from>
    <xdr:ext cx="405111" cy="259045"/>
    <xdr:sp macro="" textlink="">
      <xdr:nvSpPr>
        <xdr:cNvPr id="373" name="【港湾・漁港】&#10;有形固定資産減価償却率最小値テキスト">
          <a:extLst>
            <a:ext uri="{FF2B5EF4-FFF2-40B4-BE49-F238E27FC236}">
              <a16:creationId xmlns:a16="http://schemas.microsoft.com/office/drawing/2014/main" id="{00000000-0008-0000-0100-000075010000}"/>
            </a:ext>
          </a:extLst>
        </xdr:cNvPr>
        <xdr:cNvSpPr txBox="1"/>
      </xdr:nvSpPr>
      <xdr:spPr>
        <a:xfrm>
          <a:off x="4673600" y="1873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47625</xdr:rowOff>
    </xdr:from>
    <xdr:to>
      <xdr:col>24</xdr:col>
      <xdr:colOff>152400</xdr:colOff>
      <xdr:row>109</xdr:row>
      <xdr:rowOff>47625</xdr:rowOff>
    </xdr:to>
    <xdr:cxnSp macro="">
      <xdr:nvCxnSpPr>
        <xdr:cNvPr id="374" name="直線コネクタ 373">
          <a:extLst>
            <a:ext uri="{FF2B5EF4-FFF2-40B4-BE49-F238E27FC236}">
              <a16:creationId xmlns:a16="http://schemas.microsoft.com/office/drawing/2014/main" id="{00000000-0008-0000-0100-000076010000}"/>
            </a:ext>
          </a:extLst>
        </xdr:cNvPr>
        <xdr:cNvCxnSpPr/>
      </xdr:nvCxnSpPr>
      <xdr:spPr>
        <a:xfrm>
          <a:off x="4546600" y="18735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15257</xdr:rowOff>
    </xdr:from>
    <xdr:ext cx="405111" cy="259045"/>
    <xdr:sp macro="" textlink="">
      <xdr:nvSpPr>
        <xdr:cNvPr id="375" name="【港湾・漁港】&#10;有形固定資産減価償却率最大値テキスト">
          <a:extLst>
            <a:ext uri="{FF2B5EF4-FFF2-40B4-BE49-F238E27FC236}">
              <a16:creationId xmlns:a16="http://schemas.microsoft.com/office/drawing/2014/main" id="{00000000-0008-0000-0100-000077010000}"/>
            </a:ext>
          </a:extLst>
        </xdr:cNvPr>
        <xdr:cNvSpPr txBox="1"/>
      </xdr:nvSpPr>
      <xdr:spPr>
        <a:xfrm>
          <a:off x="4673600" y="16988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68580</xdr:rowOff>
    </xdr:from>
    <xdr:to>
      <xdr:col>24</xdr:col>
      <xdr:colOff>152400</xdr:colOff>
      <xdr:row>100</xdr:row>
      <xdr:rowOff>68580</xdr:rowOff>
    </xdr:to>
    <xdr:cxnSp macro="">
      <xdr:nvCxnSpPr>
        <xdr:cNvPr id="376" name="直線コネクタ 375">
          <a:extLst>
            <a:ext uri="{FF2B5EF4-FFF2-40B4-BE49-F238E27FC236}">
              <a16:creationId xmlns:a16="http://schemas.microsoft.com/office/drawing/2014/main" id="{00000000-0008-0000-0100-000078010000}"/>
            </a:ext>
          </a:extLst>
        </xdr:cNvPr>
        <xdr:cNvCxnSpPr/>
      </xdr:nvCxnSpPr>
      <xdr:spPr>
        <a:xfrm>
          <a:off x="4546600" y="17213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144797</xdr:rowOff>
    </xdr:from>
    <xdr:ext cx="405111" cy="259045"/>
    <xdr:sp macro="" textlink="">
      <xdr:nvSpPr>
        <xdr:cNvPr id="377" name="【港湾・漁港】&#10;有形固定資産減価償却率平均値テキスト">
          <a:extLst>
            <a:ext uri="{FF2B5EF4-FFF2-40B4-BE49-F238E27FC236}">
              <a16:creationId xmlns:a16="http://schemas.microsoft.com/office/drawing/2014/main" id="{00000000-0008-0000-0100-000079010000}"/>
            </a:ext>
          </a:extLst>
        </xdr:cNvPr>
        <xdr:cNvSpPr txBox="1"/>
      </xdr:nvSpPr>
      <xdr:spPr>
        <a:xfrm>
          <a:off x="4673600" y="179755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166370</xdr:rowOff>
    </xdr:from>
    <xdr:to>
      <xdr:col>24</xdr:col>
      <xdr:colOff>114300</xdr:colOff>
      <xdr:row>105</xdr:row>
      <xdr:rowOff>96520</xdr:rowOff>
    </xdr:to>
    <xdr:sp macro="" textlink="">
      <xdr:nvSpPr>
        <xdr:cNvPr id="378" name="フローチャート: 判断 377">
          <a:extLst>
            <a:ext uri="{FF2B5EF4-FFF2-40B4-BE49-F238E27FC236}">
              <a16:creationId xmlns:a16="http://schemas.microsoft.com/office/drawing/2014/main" id="{00000000-0008-0000-0100-00007A010000}"/>
            </a:ext>
          </a:extLst>
        </xdr:cNvPr>
        <xdr:cNvSpPr/>
      </xdr:nvSpPr>
      <xdr:spPr>
        <a:xfrm>
          <a:off x="4584700" y="1799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126364</xdr:rowOff>
    </xdr:from>
    <xdr:to>
      <xdr:col>20</xdr:col>
      <xdr:colOff>38100</xdr:colOff>
      <xdr:row>105</xdr:row>
      <xdr:rowOff>56514</xdr:rowOff>
    </xdr:to>
    <xdr:sp macro="" textlink="">
      <xdr:nvSpPr>
        <xdr:cNvPr id="379" name="フローチャート: 判断 378">
          <a:extLst>
            <a:ext uri="{FF2B5EF4-FFF2-40B4-BE49-F238E27FC236}">
              <a16:creationId xmlns:a16="http://schemas.microsoft.com/office/drawing/2014/main" id="{00000000-0008-0000-0100-00007B010000}"/>
            </a:ext>
          </a:extLst>
        </xdr:cNvPr>
        <xdr:cNvSpPr/>
      </xdr:nvSpPr>
      <xdr:spPr>
        <a:xfrm>
          <a:off x="3746500" y="17957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13970</xdr:rowOff>
    </xdr:from>
    <xdr:to>
      <xdr:col>15</xdr:col>
      <xdr:colOff>101600</xdr:colOff>
      <xdr:row>105</xdr:row>
      <xdr:rowOff>115570</xdr:rowOff>
    </xdr:to>
    <xdr:sp macro="" textlink="">
      <xdr:nvSpPr>
        <xdr:cNvPr id="380" name="フローチャート: 判断 379">
          <a:extLst>
            <a:ext uri="{FF2B5EF4-FFF2-40B4-BE49-F238E27FC236}">
              <a16:creationId xmlns:a16="http://schemas.microsoft.com/office/drawing/2014/main" id="{00000000-0008-0000-0100-00007C010000}"/>
            </a:ext>
          </a:extLst>
        </xdr:cNvPr>
        <xdr:cNvSpPr/>
      </xdr:nvSpPr>
      <xdr:spPr>
        <a:xfrm>
          <a:off x="28575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145414</xdr:rowOff>
    </xdr:from>
    <xdr:to>
      <xdr:col>10</xdr:col>
      <xdr:colOff>165100</xdr:colOff>
      <xdr:row>105</xdr:row>
      <xdr:rowOff>75564</xdr:rowOff>
    </xdr:to>
    <xdr:sp macro="" textlink="">
      <xdr:nvSpPr>
        <xdr:cNvPr id="381" name="フローチャート: 判断 380">
          <a:extLst>
            <a:ext uri="{FF2B5EF4-FFF2-40B4-BE49-F238E27FC236}">
              <a16:creationId xmlns:a16="http://schemas.microsoft.com/office/drawing/2014/main" id="{00000000-0008-0000-0100-00007D010000}"/>
            </a:ext>
          </a:extLst>
        </xdr:cNvPr>
        <xdr:cNvSpPr/>
      </xdr:nvSpPr>
      <xdr:spPr>
        <a:xfrm>
          <a:off x="1968500" y="17976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82" name="テキスト ボックス 381">
          <a:extLst>
            <a:ext uri="{FF2B5EF4-FFF2-40B4-BE49-F238E27FC236}">
              <a16:creationId xmlns:a16="http://schemas.microsoft.com/office/drawing/2014/main" id="{00000000-0008-0000-0100-00007E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83" name="テキスト ボックス 382">
          <a:extLst>
            <a:ext uri="{FF2B5EF4-FFF2-40B4-BE49-F238E27FC236}">
              <a16:creationId xmlns:a16="http://schemas.microsoft.com/office/drawing/2014/main" id="{00000000-0008-0000-0100-00007F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84" name="テキスト ボックス 383">
          <a:extLst>
            <a:ext uri="{FF2B5EF4-FFF2-40B4-BE49-F238E27FC236}">
              <a16:creationId xmlns:a16="http://schemas.microsoft.com/office/drawing/2014/main" id="{00000000-0008-0000-0100-000080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85" name="テキスト ボックス 384">
          <a:extLst>
            <a:ext uri="{FF2B5EF4-FFF2-40B4-BE49-F238E27FC236}">
              <a16:creationId xmlns:a16="http://schemas.microsoft.com/office/drawing/2014/main" id="{00000000-0008-0000-0100-000081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86" name="テキスト ボックス 385">
          <a:extLst>
            <a:ext uri="{FF2B5EF4-FFF2-40B4-BE49-F238E27FC236}">
              <a16:creationId xmlns:a16="http://schemas.microsoft.com/office/drawing/2014/main" id="{00000000-0008-0000-0100-000082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78739</xdr:rowOff>
    </xdr:from>
    <xdr:to>
      <xdr:col>24</xdr:col>
      <xdr:colOff>114300</xdr:colOff>
      <xdr:row>105</xdr:row>
      <xdr:rowOff>8889</xdr:rowOff>
    </xdr:to>
    <xdr:sp macro="" textlink="">
      <xdr:nvSpPr>
        <xdr:cNvPr id="387" name="楕円 386">
          <a:extLst>
            <a:ext uri="{FF2B5EF4-FFF2-40B4-BE49-F238E27FC236}">
              <a16:creationId xmlns:a16="http://schemas.microsoft.com/office/drawing/2014/main" id="{00000000-0008-0000-0100-000083010000}"/>
            </a:ext>
          </a:extLst>
        </xdr:cNvPr>
        <xdr:cNvSpPr/>
      </xdr:nvSpPr>
      <xdr:spPr>
        <a:xfrm>
          <a:off x="4584700" y="17909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101616</xdr:rowOff>
    </xdr:from>
    <xdr:ext cx="405111" cy="259045"/>
    <xdr:sp macro="" textlink="">
      <xdr:nvSpPr>
        <xdr:cNvPr id="388" name="【港湾・漁港】&#10;有形固定資産減価償却率該当値テキスト">
          <a:extLst>
            <a:ext uri="{FF2B5EF4-FFF2-40B4-BE49-F238E27FC236}">
              <a16:creationId xmlns:a16="http://schemas.microsoft.com/office/drawing/2014/main" id="{00000000-0008-0000-0100-000084010000}"/>
            </a:ext>
          </a:extLst>
        </xdr:cNvPr>
        <xdr:cNvSpPr txBox="1"/>
      </xdr:nvSpPr>
      <xdr:spPr>
        <a:xfrm>
          <a:off x="4673600" y="17760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113030</xdr:rowOff>
    </xdr:from>
    <xdr:to>
      <xdr:col>20</xdr:col>
      <xdr:colOff>38100</xdr:colOff>
      <xdr:row>105</xdr:row>
      <xdr:rowOff>43180</xdr:rowOff>
    </xdr:to>
    <xdr:sp macro="" textlink="">
      <xdr:nvSpPr>
        <xdr:cNvPr id="389" name="楕円 388">
          <a:extLst>
            <a:ext uri="{FF2B5EF4-FFF2-40B4-BE49-F238E27FC236}">
              <a16:creationId xmlns:a16="http://schemas.microsoft.com/office/drawing/2014/main" id="{00000000-0008-0000-0100-000085010000}"/>
            </a:ext>
          </a:extLst>
        </xdr:cNvPr>
        <xdr:cNvSpPr/>
      </xdr:nvSpPr>
      <xdr:spPr>
        <a:xfrm>
          <a:off x="3746500" y="17943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129539</xdr:rowOff>
    </xdr:from>
    <xdr:to>
      <xdr:col>24</xdr:col>
      <xdr:colOff>63500</xdr:colOff>
      <xdr:row>104</xdr:row>
      <xdr:rowOff>163830</xdr:rowOff>
    </xdr:to>
    <xdr:cxnSp macro="">
      <xdr:nvCxnSpPr>
        <xdr:cNvPr id="390" name="直線コネクタ 389">
          <a:extLst>
            <a:ext uri="{FF2B5EF4-FFF2-40B4-BE49-F238E27FC236}">
              <a16:creationId xmlns:a16="http://schemas.microsoft.com/office/drawing/2014/main" id="{00000000-0008-0000-0100-000086010000}"/>
            </a:ext>
          </a:extLst>
        </xdr:cNvPr>
        <xdr:cNvCxnSpPr/>
      </xdr:nvCxnSpPr>
      <xdr:spPr>
        <a:xfrm flipV="1">
          <a:off x="3797300" y="17960339"/>
          <a:ext cx="8382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151130</xdr:rowOff>
    </xdr:from>
    <xdr:to>
      <xdr:col>15</xdr:col>
      <xdr:colOff>101600</xdr:colOff>
      <xdr:row>105</xdr:row>
      <xdr:rowOff>81280</xdr:rowOff>
    </xdr:to>
    <xdr:sp macro="" textlink="">
      <xdr:nvSpPr>
        <xdr:cNvPr id="391" name="楕円 390">
          <a:extLst>
            <a:ext uri="{FF2B5EF4-FFF2-40B4-BE49-F238E27FC236}">
              <a16:creationId xmlns:a16="http://schemas.microsoft.com/office/drawing/2014/main" id="{00000000-0008-0000-0100-000087010000}"/>
            </a:ext>
          </a:extLst>
        </xdr:cNvPr>
        <xdr:cNvSpPr/>
      </xdr:nvSpPr>
      <xdr:spPr>
        <a:xfrm>
          <a:off x="2857500" y="1798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163830</xdr:rowOff>
    </xdr:from>
    <xdr:to>
      <xdr:col>19</xdr:col>
      <xdr:colOff>177800</xdr:colOff>
      <xdr:row>105</xdr:row>
      <xdr:rowOff>30480</xdr:rowOff>
    </xdr:to>
    <xdr:cxnSp macro="">
      <xdr:nvCxnSpPr>
        <xdr:cNvPr id="392" name="直線コネクタ 391">
          <a:extLst>
            <a:ext uri="{FF2B5EF4-FFF2-40B4-BE49-F238E27FC236}">
              <a16:creationId xmlns:a16="http://schemas.microsoft.com/office/drawing/2014/main" id="{00000000-0008-0000-0100-000088010000}"/>
            </a:ext>
          </a:extLst>
        </xdr:cNvPr>
        <xdr:cNvCxnSpPr/>
      </xdr:nvCxnSpPr>
      <xdr:spPr>
        <a:xfrm flipV="1">
          <a:off x="2908300" y="1799463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153036</xdr:rowOff>
    </xdr:from>
    <xdr:to>
      <xdr:col>10</xdr:col>
      <xdr:colOff>165100</xdr:colOff>
      <xdr:row>105</xdr:row>
      <xdr:rowOff>83186</xdr:rowOff>
    </xdr:to>
    <xdr:sp macro="" textlink="">
      <xdr:nvSpPr>
        <xdr:cNvPr id="393" name="楕円 392">
          <a:extLst>
            <a:ext uri="{FF2B5EF4-FFF2-40B4-BE49-F238E27FC236}">
              <a16:creationId xmlns:a16="http://schemas.microsoft.com/office/drawing/2014/main" id="{00000000-0008-0000-0100-000089010000}"/>
            </a:ext>
          </a:extLst>
        </xdr:cNvPr>
        <xdr:cNvSpPr/>
      </xdr:nvSpPr>
      <xdr:spPr>
        <a:xfrm>
          <a:off x="1968500" y="17983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30480</xdr:rowOff>
    </xdr:from>
    <xdr:to>
      <xdr:col>15</xdr:col>
      <xdr:colOff>50800</xdr:colOff>
      <xdr:row>105</xdr:row>
      <xdr:rowOff>32386</xdr:rowOff>
    </xdr:to>
    <xdr:cxnSp macro="">
      <xdr:nvCxnSpPr>
        <xdr:cNvPr id="394" name="直線コネクタ 393">
          <a:extLst>
            <a:ext uri="{FF2B5EF4-FFF2-40B4-BE49-F238E27FC236}">
              <a16:creationId xmlns:a16="http://schemas.microsoft.com/office/drawing/2014/main" id="{00000000-0008-0000-0100-00008A010000}"/>
            </a:ext>
          </a:extLst>
        </xdr:cNvPr>
        <xdr:cNvCxnSpPr/>
      </xdr:nvCxnSpPr>
      <xdr:spPr>
        <a:xfrm flipV="1">
          <a:off x="2019300" y="18032730"/>
          <a:ext cx="8890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47641</xdr:rowOff>
    </xdr:from>
    <xdr:ext cx="405111" cy="259045"/>
    <xdr:sp macro="" textlink="">
      <xdr:nvSpPr>
        <xdr:cNvPr id="395" name="n_1aveValue【港湾・漁港】&#10;有形固定資産減価償却率">
          <a:extLst>
            <a:ext uri="{FF2B5EF4-FFF2-40B4-BE49-F238E27FC236}">
              <a16:creationId xmlns:a16="http://schemas.microsoft.com/office/drawing/2014/main" id="{00000000-0008-0000-0100-00008B010000}"/>
            </a:ext>
          </a:extLst>
        </xdr:cNvPr>
        <xdr:cNvSpPr txBox="1"/>
      </xdr:nvSpPr>
      <xdr:spPr>
        <a:xfrm>
          <a:off x="3582044" y="18049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106697</xdr:rowOff>
    </xdr:from>
    <xdr:ext cx="405111" cy="259045"/>
    <xdr:sp macro="" textlink="">
      <xdr:nvSpPr>
        <xdr:cNvPr id="396" name="n_2aveValue【港湾・漁港】&#10;有形固定資産減価償却率">
          <a:extLst>
            <a:ext uri="{FF2B5EF4-FFF2-40B4-BE49-F238E27FC236}">
              <a16:creationId xmlns:a16="http://schemas.microsoft.com/office/drawing/2014/main" id="{00000000-0008-0000-0100-00008C010000}"/>
            </a:ext>
          </a:extLst>
        </xdr:cNvPr>
        <xdr:cNvSpPr txBox="1"/>
      </xdr:nvSpPr>
      <xdr:spPr>
        <a:xfrm>
          <a:off x="2705744" y="1810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92091</xdr:rowOff>
    </xdr:from>
    <xdr:ext cx="405111" cy="259045"/>
    <xdr:sp macro="" textlink="">
      <xdr:nvSpPr>
        <xdr:cNvPr id="397" name="n_3aveValue【港湾・漁港】&#10;有形固定資産減価償却率">
          <a:extLst>
            <a:ext uri="{FF2B5EF4-FFF2-40B4-BE49-F238E27FC236}">
              <a16:creationId xmlns:a16="http://schemas.microsoft.com/office/drawing/2014/main" id="{00000000-0008-0000-0100-00008D010000}"/>
            </a:ext>
          </a:extLst>
        </xdr:cNvPr>
        <xdr:cNvSpPr txBox="1"/>
      </xdr:nvSpPr>
      <xdr:spPr>
        <a:xfrm>
          <a:off x="1816744" y="17751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59707</xdr:rowOff>
    </xdr:from>
    <xdr:ext cx="405111" cy="259045"/>
    <xdr:sp macro="" textlink="">
      <xdr:nvSpPr>
        <xdr:cNvPr id="398" name="n_1mainValue【港湾・漁港】&#10;有形固定資産減価償却率">
          <a:extLst>
            <a:ext uri="{FF2B5EF4-FFF2-40B4-BE49-F238E27FC236}">
              <a16:creationId xmlns:a16="http://schemas.microsoft.com/office/drawing/2014/main" id="{00000000-0008-0000-0100-00008E010000}"/>
            </a:ext>
          </a:extLst>
        </xdr:cNvPr>
        <xdr:cNvSpPr txBox="1"/>
      </xdr:nvSpPr>
      <xdr:spPr>
        <a:xfrm>
          <a:off x="3582044" y="17719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97807</xdr:rowOff>
    </xdr:from>
    <xdr:ext cx="405111" cy="259045"/>
    <xdr:sp macro="" textlink="">
      <xdr:nvSpPr>
        <xdr:cNvPr id="399" name="n_2mainValue【港湾・漁港】&#10;有形固定資産減価償却率">
          <a:extLst>
            <a:ext uri="{FF2B5EF4-FFF2-40B4-BE49-F238E27FC236}">
              <a16:creationId xmlns:a16="http://schemas.microsoft.com/office/drawing/2014/main" id="{00000000-0008-0000-0100-00008F010000}"/>
            </a:ext>
          </a:extLst>
        </xdr:cNvPr>
        <xdr:cNvSpPr txBox="1"/>
      </xdr:nvSpPr>
      <xdr:spPr>
        <a:xfrm>
          <a:off x="2705744" y="1775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74313</xdr:rowOff>
    </xdr:from>
    <xdr:ext cx="405111" cy="259045"/>
    <xdr:sp macro="" textlink="">
      <xdr:nvSpPr>
        <xdr:cNvPr id="400" name="n_3mainValue【港湾・漁港】&#10;有形固定資産減価償却率">
          <a:extLst>
            <a:ext uri="{FF2B5EF4-FFF2-40B4-BE49-F238E27FC236}">
              <a16:creationId xmlns:a16="http://schemas.microsoft.com/office/drawing/2014/main" id="{00000000-0008-0000-0100-000090010000}"/>
            </a:ext>
          </a:extLst>
        </xdr:cNvPr>
        <xdr:cNvSpPr txBox="1"/>
      </xdr:nvSpPr>
      <xdr:spPr>
        <a:xfrm>
          <a:off x="1816744" y="18076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01" name="正方形/長方形 400">
          <a:extLst>
            <a:ext uri="{FF2B5EF4-FFF2-40B4-BE49-F238E27FC236}">
              <a16:creationId xmlns:a16="http://schemas.microsoft.com/office/drawing/2014/main" id="{00000000-0008-0000-0100-000091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02" name="正方形/長方形 401">
          <a:extLst>
            <a:ext uri="{FF2B5EF4-FFF2-40B4-BE49-F238E27FC236}">
              <a16:creationId xmlns:a16="http://schemas.microsoft.com/office/drawing/2014/main" id="{00000000-0008-0000-0100-000092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03" name="正方形/長方形 402">
          <a:extLst>
            <a:ext uri="{FF2B5EF4-FFF2-40B4-BE49-F238E27FC236}">
              <a16:creationId xmlns:a16="http://schemas.microsoft.com/office/drawing/2014/main" id="{00000000-0008-0000-0100-000093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04" name="正方形/長方形 403">
          <a:extLst>
            <a:ext uri="{FF2B5EF4-FFF2-40B4-BE49-F238E27FC236}">
              <a16:creationId xmlns:a16="http://schemas.microsoft.com/office/drawing/2014/main" id="{00000000-0008-0000-0100-000094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05" name="正方形/長方形 404">
          <a:extLst>
            <a:ext uri="{FF2B5EF4-FFF2-40B4-BE49-F238E27FC236}">
              <a16:creationId xmlns:a16="http://schemas.microsoft.com/office/drawing/2014/main" id="{00000000-0008-0000-0100-000095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06" name="正方形/長方形 405">
          <a:extLst>
            <a:ext uri="{FF2B5EF4-FFF2-40B4-BE49-F238E27FC236}">
              <a16:creationId xmlns:a16="http://schemas.microsoft.com/office/drawing/2014/main" id="{00000000-0008-0000-0100-000096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07" name="正方形/長方形 406">
          <a:extLst>
            <a:ext uri="{FF2B5EF4-FFF2-40B4-BE49-F238E27FC236}">
              <a16:creationId xmlns:a16="http://schemas.microsoft.com/office/drawing/2014/main" id="{00000000-0008-0000-0100-000097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08" name="正方形/長方形 407">
          <a:extLst>
            <a:ext uri="{FF2B5EF4-FFF2-40B4-BE49-F238E27FC236}">
              <a16:creationId xmlns:a16="http://schemas.microsoft.com/office/drawing/2014/main" id="{00000000-0008-0000-0100-000098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09" name="テキスト ボックス 408">
          <a:extLst>
            <a:ext uri="{FF2B5EF4-FFF2-40B4-BE49-F238E27FC236}">
              <a16:creationId xmlns:a16="http://schemas.microsoft.com/office/drawing/2014/main" id="{00000000-0008-0000-0100-000099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10" name="直線コネクタ 409">
          <a:extLst>
            <a:ext uri="{FF2B5EF4-FFF2-40B4-BE49-F238E27FC236}">
              <a16:creationId xmlns:a16="http://schemas.microsoft.com/office/drawing/2014/main" id="{00000000-0008-0000-0100-00009A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11" name="直線コネクタ 410">
          <a:extLst>
            <a:ext uri="{FF2B5EF4-FFF2-40B4-BE49-F238E27FC236}">
              <a16:creationId xmlns:a16="http://schemas.microsoft.com/office/drawing/2014/main" id="{00000000-0008-0000-0100-00009B010000}"/>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107</xdr:row>
      <xdr:rowOff>105427</xdr:rowOff>
    </xdr:from>
    <xdr:ext cx="248786" cy="259045"/>
    <xdr:sp macro="" textlink="">
      <xdr:nvSpPr>
        <xdr:cNvPr id="412" name="テキスト ボックス 411">
          <a:extLst>
            <a:ext uri="{FF2B5EF4-FFF2-40B4-BE49-F238E27FC236}">
              <a16:creationId xmlns:a16="http://schemas.microsoft.com/office/drawing/2014/main" id="{00000000-0008-0000-0100-00009C010000}"/>
            </a:ext>
          </a:extLst>
        </xdr:cNvPr>
        <xdr:cNvSpPr txBox="1"/>
      </xdr:nvSpPr>
      <xdr:spPr>
        <a:xfrm>
          <a:off x="6355214" y="1845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13" name="直線コネクタ 412">
          <a:extLst>
            <a:ext uri="{FF2B5EF4-FFF2-40B4-BE49-F238E27FC236}">
              <a16:creationId xmlns:a16="http://schemas.microsoft.com/office/drawing/2014/main" id="{00000000-0008-0000-0100-00009D010000}"/>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104</xdr:row>
      <xdr:rowOff>162577</xdr:rowOff>
    </xdr:from>
    <xdr:ext cx="595419" cy="259045"/>
    <xdr:sp macro="" textlink="">
      <xdr:nvSpPr>
        <xdr:cNvPr id="414" name="テキスト ボックス 413">
          <a:extLst>
            <a:ext uri="{FF2B5EF4-FFF2-40B4-BE49-F238E27FC236}">
              <a16:creationId xmlns:a16="http://schemas.microsoft.com/office/drawing/2014/main" id="{00000000-0008-0000-0100-00009E010000}"/>
            </a:ext>
          </a:extLst>
        </xdr:cNvPr>
        <xdr:cNvSpPr txBox="1"/>
      </xdr:nvSpPr>
      <xdr:spPr>
        <a:xfrm>
          <a:off x="6008581" y="1799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15" name="直線コネクタ 414">
          <a:extLst>
            <a:ext uri="{FF2B5EF4-FFF2-40B4-BE49-F238E27FC236}">
              <a16:creationId xmlns:a16="http://schemas.microsoft.com/office/drawing/2014/main" id="{00000000-0008-0000-0100-00009F010000}"/>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102</xdr:row>
      <xdr:rowOff>48277</xdr:rowOff>
    </xdr:from>
    <xdr:ext cx="595419" cy="259045"/>
    <xdr:sp macro="" textlink="">
      <xdr:nvSpPr>
        <xdr:cNvPr id="416" name="テキスト ボックス 415">
          <a:extLst>
            <a:ext uri="{FF2B5EF4-FFF2-40B4-BE49-F238E27FC236}">
              <a16:creationId xmlns:a16="http://schemas.microsoft.com/office/drawing/2014/main" id="{00000000-0008-0000-0100-0000A0010000}"/>
            </a:ext>
          </a:extLst>
        </xdr:cNvPr>
        <xdr:cNvSpPr txBox="1"/>
      </xdr:nvSpPr>
      <xdr:spPr>
        <a:xfrm>
          <a:off x="6008581" y="1753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17" name="直線コネクタ 416">
          <a:extLst>
            <a:ext uri="{FF2B5EF4-FFF2-40B4-BE49-F238E27FC236}">
              <a16:creationId xmlns:a16="http://schemas.microsoft.com/office/drawing/2014/main" id="{00000000-0008-0000-0100-0000A1010000}"/>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99</xdr:row>
      <xdr:rowOff>105427</xdr:rowOff>
    </xdr:from>
    <xdr:ext cx="595419" cy="259045"/>
    <xdr:sp macro="" textlink="">
      <xdr:nvSpPr>
        <xdr:cNvPr id="418" name="テキスト ボックス 417">
          <a:extLst>
            <a:ext uri="{FF2B5EF4-FFF2-40B4-BE49-F238E27FC236}">
              <a16:creationId xmlns:a16="http://schemas.microsoft.com/office/drawing/2014/main" id="{00000000-0008-0000-0100-0000A2010000}"/>
            </a:ext>
          </a:extLst>
        </xdr:cNvPr>
        <xdr:cNvSpPr txBox="1"/>
      </xdr:nvSpPr>
      <xdr:spPr>
        <a:xfrm>
          <a:off x="6008581" y="1707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19" name="直線コネクタ 418">
          <a:extLst>
            <a:ext uri="{FF2B5EF4-FFF2-40B4-BE49-F238E27FC236}">
              <a16:creationId xmlns:a16="http://schemas.microsoft.com/office/drawing/2014/main" id="{00000000-0008-0000-0100-0000A3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macro="" textlink="">
      <xdr:nvSpPr>
        <xdr:cNvPr id="420" name="テキスト ボックス 419">
          <a:extLst>
            <a:ext uri="{FF2B5EF4-FFF2-40B4-BE49-F238E27FC236}">
              <a16:creationId xmlns:a16="http://schemas.microsoft.com/office/drawing/2014/main" id="{00000000-0008-0000-0100-0000A4010000}"/>
            </a:ext>
          </a:extLst>
        </xdr:cNvPr>
        <xdr:cNvSpPr txBox="1"/>
      </xdr:nvSpPr>
      <xdr:spPr>
        <a:xfrm>
          <a:off x="6008581" y="1662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21" name="【港湾・漁港】&#10;一人当たり有形固定資産（償却資産）額グラフ枠">
          <a:extLst>
            <a:ext uri="{FF2B5EF4-FFF2-40B4-BE49-F238E27FC236}">
              <a16:creationId xmlns:a16="http://schemas.microsoft.com/office/drawing/2014/main" id="{00000000-0008-0000-0100-0000A5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104</xdr:row>
      <xdr:rowOff>29911</xdr:rowOff>
    </xdr:from>
    <xdr:to>
      <xdr:col>54</xdr:col>
      <xdr:colOff>189865</xdr:colOff>
      <xdr:row>108</xdr:row>
      <xdr:rowOff>62764</xdr:rowOff>
    </xdr:to>
    <xdr:cxnSp macro="">
      <xdr:nvCxnSpPr>
        <xdr:cNvPr id="422" name="直線コネクタ 421">
          <a:extLst>
            <a:ext uri="{FF2B5EF4-FFF2-40B4-BE49-F238E27FC236}">
              <a16:creationId xmlns:a16="http://schemas.microsoft.com/office/drawing/2014/main" id="{00000000-0008-0000-0100-0000A6010000}"/>
            </a:ext>
          </a:extLst>
        </xdr:cNvPr>
        <xdr:cNvCxnSpPr/>
      </xdr:nvCxnSpPr>
      <xdr:spPr>
        <a:xfrm flipV="1">
          <a:off x="10476865" y="17860711"/>
          <a:ext cx="0" cy="7186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66591</xdr:rowOff>
    </xdr:from>
    <xdr:ext cx="469744" cy="259045"/>
    <xdr:sp macro="" textlink="">
      <xdr:nvSpPr>
        <xdr:cNvPr id="423" name="【港湾・漁港】&#10;一人当たり有形固定資産（償却資産）額最小値テキスト">
          <a:extLst>
            <a:ext uri="{FF2B5EF4-FFF2-40B4-BE49-F238E27FC236}">
              <a16:creationId xmlns:a16="http://schemas.microsoft.com/office/drawing/2014/main" id="{00000000-0008-0000-0100-0000A7010000}"/>
            </a:ext>
          </a:extLst>
        </xdr:cNvPr>
        <xdr:cNvSpPr txBox="1"/>
      </xdr:nvSpPr>
      <xdr:spPr>
        <a:xfrm>
          <a:off x="10515600" y="18583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62764</xdr:rowOff>
    </xdr:from>
    <xdr:to>
      <xdr:col>55</xdr:col>
      <xdr:colOff>88900</xdr:colOff>
      <xdr:row>108</xdr:row>
      <xdr:rowOff>62764</xdr:rowOff>
    </xdr:to>
    <xdr:cxnSp macro="">
      <xdr:nvCxnSpPr>
        <xdr:cNvPr id="424" name="直線コネクタ 423">
          <a:extLst>
            <a:ext uri="{FF2B5EF4-FFF2-40B4-BE49-F238E27FC236}">
              <a16:creationId xmlns:a16="http://schemas.microsoft.com/office/drawing/2014/main" id="{00000000-0008-0000-0100-0000A8010000}"/>
            </a:ext>
          </a:extLst>
        </xdr:cNvPr>
        <xdr:cNvCxnSpPr/>
      </xdr:nvCxnSpPr>
      <xdr:spPr>
        <a:xfrm>
          <a:off x="10388600" y="18579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102</xdr:row>
      <xdr:rowOff>148038</xdr:rowOff>
    </xdr:from>
    <xdr:ext cx="599010" cy="259045"/>
    <xdr:sp macro="" textlink="">
      <xdr:nvSpPr>
        <xdr:cNvPr id="425" name="【港湾・漁港】&#10;一人当たり有形固定資産（償却資産）額最大値テキスト">
          <a:extLst>
            <a:ext uri="{FF2B5EF4-FFF2-40B4-BE49-F238E27FC236}">
              <a16:creationId xmlns:a16="http://schemas.microsoft.com/office/drawing/2014/main" id="{00000000-0008-0000-0100-0000A9010000}"/>
            </a:ext>
          </a:extLst>
        </xdr:cNvPr>
        <xdr:cNvSpPr txBox="1"/>
      </xdr:nvSpPr>
      <xdr:spPr>
        <a:xfrm>
          <a:off x="10515600" y="176359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104</xdr:row>
      <xdr:rowOff>29911</xdr:rowOff>
    </xdr:from>
    <xdr:to>
      <xdr:col>55</xdr:col>
      <xdr:colOff>88900</xdr:colOff>
      <xdr:row>104</xdr:row>
      <xdr:rowOff>29911</xdr:rowOff>
    </xdr:to>
    <xdr:cxnSp macro="">
      <xdr:nvCxnSpPr>
        <xdr:cNvPr id="426" name="直線コネクタ 425">
          <a:extLst>
            <a:ext uri="{FF2B5EF4-FFF2-40B4-BE49-F238E27FC236}">
              <a16:creationId xmlns:a16="http://schemas.microsoft.com/office/drawing/2014/main" id="{00000000-0008-0000-0100-0000AA010000}"/>
            </a:ext>
          </a:extLst>
        </xdr:cNvPr>
        <xdr:cNvCxnSpPr/>
      </xdr:nvCxnSpPr>
      <xdr:spPr>
        <a:xfrm>
          <a:off x="10388600" y="17860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95558</xdr:rowOff>
    </xdr:from>
    <xdr:ext cx="599010" cy="259045"/>
    <xdr:sp macro="" textlink="">
      <xdr:nvSpPr>
        <xdr:cNvPr id="427" name="【港湾・漁港】&#10;一人当たり有形固定資産（償却資産）額平均値テキスト">
          <a:extLst>
            <a:ext uri="{FF2B5EF4-FFF2-40B4-BE49-F238E27FC236}">
              <a16:creationId xmlns:a16="http://schemas.microsoft.com/office/drawing/2014/main" id="{00000000-0008-0000-0100-0000AB010000}"/>
            </a:ext>
          </a:extLst>
        </xdr:cNvPr>
        <xdr:cNvSpPr txBox="1"/>
      </xdr:nvSpPr>
      <xdr:spPr>
        <a:xfrm>
          <a:off x="10515600" y="1809780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184,873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117131</xdr:rowOff>
    </xdr:from>
    <xdr:to>
      <xdr:col>55</xdr:col>
      <xdr:colOff>50800</xdr:colOff>
      <xdr:row>106</xdr:row>
      <xdr:rowOff>47281</xdr:rowOff>
    </xdr:to>
    <xdr:sp macro="" textlink="">
      <xdr:nvSpPr>
        <xdr:cNvPr id="428" name="フローチャート: 判断 427">
          <a:extLst>
            <a:ext uri="{FF2B5EF4-FFF2-40B4-BE49-F238E27FC236}">
              <a16:creationId xmlns:a16="http://schemas.microsoft.com/office/drawing/2014/main" id="{00000000-0008-0000-0100-0000AC010000}"/>
            </a:ext>
          </a:extLst>
        </xdr:cNvPr>
        <xdr:cNvSpPr/>
      </xdr:nvSpPr>
      <xdr:spPr>
        <a:xfrm>
          <a:off x="10426700" y="18119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102</xdr:row>
      <xdr:rowOff>66866</xdr:rowOff>
    </xdr:from>
    <xdr:to>
      <xdr:col>50</xdr:col>
      <xdr:colOff>165100</xdr:colOff>
      <xdr:row>102</xdr:row>
      <xdr:rowOff>168466</xdr:rowOff>
    </xdr:to>
    <xdr:sp macro="" textlink="">
      <xdr:nvSpPr>
        <xdr:cNvPr id="429" name="フローチャート: 判断 428">
          <a:extLst>
            <a:ext uri="{FF2B5EF4-FFF2-40B4-BE49-F238E27FC236}">
              <a16:creationId xmlns:a16="http://schemas.microsoft.com/office/drawing/2014/main" id="{00000000-0008-0000-0100-0000AD010000}"/>
            </a:ext>
          </a:extLst>
        </xdr:cNvPr>
        <xdr:cNvSpPr/>
      </xdr:nvSpPr>
      <xdr:spPr>
        <a:xfrm>
          <a:off x="9588500" y="17554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100</xdr:row>
      <xdr:rowOff>38646</xdr:rowOff>
    </xdr:from>
    <xdr:to>
      <xdr:col>46</xdr:col>
      <xdr:colOff>38100</xdr:colOff>
      <xdr:row>100</xdr:row>
      <xdr:rowOff>140246</xdr:rowOff>
    </xdr:to>
    <xdr:sp macro="" textlink="">
      <xdr:nvSpPr>
        <xdr:cNvPr id="430" name="フローチャート: 判断 429">
          <a:extLst>
            <a:ext uri="{FF2B5EF4-FFF2-40B4-BE49-F238E27FC236}">
              <a16:creationId xmlns:a16="http://schemas.microsoft.com/office/drawing/2014/main" id="{00000000-0008-0000-0100-0000AE010000}"/>
            </a:ext>
          </a:extLst>
        </xdr:cNvPr>
        <xdr:cNvSpPr/>
      </xdr:nvSpPr>
      <xdr:spPr>
        <a:xfrm>
          <a:off x="8699500" y="17183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112492</xdr:rowOff>
    </xdr:from>
    <xdr:to>
      <xdr:col>41</xdr:col>
      <xdr:colOff>101600</xdr:colOff>
      <xdr:row>105</xdr:row>
      <xdr:rowOff>42642</xdr:rowOff>
    </xdr:to>
    <xdr:sp macro="" textlink="">
      <xdr:nvSpPr>
        <xdr:cNvPr id="431" name="フローチャート: 判断 430">
          <a:extLst>
            <a:ext uri="{FF2B5EF4-FFF2-40B4-BE49-F238E27FC236}">
              <a16:creationId xmlns:a16="http://schemas.microsoft.com/office/drawing/2014/main" id="{00000000-0008-0000-0100-0000AF010000}"/>
            </a:ext>
          </a:extLst>
        </xdr:cNvPr>
        <xdr:cNvSpPr/>
      </xdr:nvSpPr>
      <xdr:spPr>
        <a:xfrm>
          <a:off x="7810500" y="17943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32" name="テキスト ボックス 431">
          <a:extLst>
            <a:ext uri="{FF2B5EF4-FFF2-40B4-BE49-F238E27FC236}">
              <a16:creationId xmlns:a16="http://schemas.microsoft.com/office/drawing/2014/main" id="{00000000-0008-0000-0100-0000B0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33" name="テキスト ボックス 432">
          <a:extLst>
            <a:ext uri="{FF2B5EF4-FFF2-40B4-BE49-F238E27FC236}">
              <a16:creationId xmlns:a16="http://schemas.microsoft.com/office/drawing/2014/main" id="{00000000-0008-0000-0100-0000B1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34" name="テキスト ボックス 433">
          <a:extLst>
            <a:ext uri="{FF2B5EF4-FFF2-40B4-BE49-F238E27FC236}">
              <a16:creationId xmlns:a16="http://schemas.microsoft.com/office/drawing/2014/main" id="{00000000-0008-0000-0100-0000B2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35" name="テキスト ボックス 434">
          <a:extLst>
            <a:ext uri="{FF2B5EF4-FFF2-40B4-BE49-F238E27FC236}">
              <a16:creationId xmlns:a16="http://schemas.microsoft.com/office/drawing/2014/main" id="{00000000-0008-0000-0100-0000B3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36" name="テキスト ボックス 435">
          <a:extLst>
            <a:ext uri="{FF2B5EF4-FFF2-40B4-BE49-F238E27FC236}">
              <a16:creationId xmlns:a16="http://schemas.microsoft.com/office/drawing/2014/main" id="{00000000-0008-0000-0100-0000B4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120093</xdr:rowOff>
    </xdr:from>
    <xdr:to>
      <xdr:col>55</xdr:col>
      <xdr:colOff>50800</xdr:colOff>
      <xdr:row>105</xdr:row>
      <xdr:rowOff>50243</xdr:rowOff>
    </xdr:to>
    <xdr:sp macro="" textlink="">
      <xdr:nvSpPr>
        <xdr:cNvPr id="437" name="楕円 436">
          <a:extLst>
            <a:ext uri="{FF2B5EF4-FFF2-40B4-BE49-F238E27FC236}">
              <a16:creationId xmlns:a16="http://schemas.microsoft.com/office/drawing/2014/main" id="{00000000-0008-0000-0100-0000B5010000}"/>
            </a:ext>
          </a:extLst>
        </xdr:cNvPr>
        <xdr:cNvSpPr/>
      </xdr:nvSpPr>
      <xdr:spPr>
        <a:xfrm>
          <a:off x="10426700" y="17950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103</xdr:row>
      <xdr:rowOff>142970</xdr:rowOff>
    </xdr:from>
    <xdr:ext cx="599010" cy="259045"/>
    <xdr:sp macro="" textlink="">
      <xdr:nvSpPr>
        <xdr:cNvPr id="438" name="【港湾・漁港】&#10;一人当たり有形固定資産（償却資産）額該当値テキスト">
          <a:extLst>
            <a:ext uri="{FF2B5EF4-FFF2-40B4-BE49-F238E27FC236}">
              <a16:creationId xmlns:a16="http://schemas.microsoft.com/office/drawing/2014/main" id="{00000000-0008-0000-0100-0000B6010000}"/>
            </a:ext>
          </a:extLst>
        </xdr:cNvPr>
        <xdr:cNvSpPr txBox="1"/>
      </xdr:nvSpPr>
      <xdr:spPr>
        <a:xfrm>
          <a:off x="10515600" y="178023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258,577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104</xdr:row>
      <xdr:rowOff>127008</xdr:rowOff>
    </xdr:from>
    <xdr:to>
      <xdr:col>50</xdr:col>
      <xdr:colOff>165100</xdr:colOff>
      <xdr:row>105</xdr:row>
      <xdr:rowOff>57158</xdr:rowOff>
    </xdr:to>
    <xdr:sp macro="" textlink="">
      <xdr:nvSpPr>
        <xdr:cNvPr id="439" name="楕円 438">
          <a:extLst>
            <a:ext uri="{FF2B5EF4-FFF2-40B4-BE49-F238E27FC236}">
              <a16:creationId xmlns:a16="http://schemas.microsoft.com/office/drawing/2014/main" id="{00000000-0008-0000-0100-0000B7010000}"/>
            </a:ext>
          </a:extLst>
        </xdr:cNvPr>
        <xdr:cNvSpPr/>
      </xdr:nvSpPr>
      <xdr:spPr>
        <a:xfrm>
          <a:off x="9588500" y="17957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104</xdr:row>
      <xdr:rowOff>170893</xdr:rowOff>
    </xdr:from>
    <xdr:to>
      <xdr:col>55</xdr:col>
      <xdr:colOff>0</xdr:colOff>
      <xdr:row>105</xdr:row>
      <xdr:rowOff>6358</xdr:rowOff>
    </xdr:to>
    <xdr:cxnSp macro="">
      <xdr:nvCxnSpPr>
        <xdr:cNvPr id="440" name="直線コネクタ 439">
          <a:extLst>
            <a:ext uri="{FF2B5EF4-FFF2-40B4-BE49-F238E27FC236}">
              <a16:creationId xmlns:a16="http://schemas.microsoft.com/office/drawing/2014/main" id="{00000000-0008-0000-0100-0000B8010000}"/>
            </a:ext>
          </a:extLst>
        </xdr:cNvPr>
        <xdr:cNvCxnSpPr/>
      </xdr:nvCxnSpPr>
      <xdr:spPr>
        <a:xfrm flipV="1">
          <a:off x="9639300" y="18001693"/>
          <a:ext cx="838200" cy="6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104</xdr:row>
      <xdr:rowOff>134989</xdr:rowOff>
    </xdr:from>
    <xdr:to>
      <xdr:col>46</xdr:col>
      <xdr:colOff>38100</xdr:colOff>
      <xdr:row>105</xdr:row>
      <xdr:rowOff>65139</xdr:rowOff>
    </xdr:to>
    <xdr:sp macro="" textlink="">
      <xdr:nvSpPr>
        <xdr:cNvPr id="441" name="楕円 440">
          <a:extLst>
            <a:ext uri="{FF2B5EF4-FFF2-40B4-BE49-F238E27FC236}">
              <a16:creationId xmlns:a16="http://schemas.microsoft.com/office/drawing/2014/main" id="{00000000-0008-0000-0100-0000B9010000}"/>
            </a:ext>
          </a:extLst>
        </xdr:cNvPr>
        <xdr:cNvSpPr/>
      </xdr:nvSpPr>
      <xdr:spPr>
        <a:xfrm>
          <a:off x="8699500" y="17965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6358</xdr:rowOff>
    </xdr:from>
    <xdr:to>
      <xdr:col>50</xdr:col>
      <xdr:colOff>114300</xdr:colOff>
      <xdr:row>105</xdr:row>
      <xdr:rowOff>14339</xdr:rowOff>
    </xdr:to>
    <xdr:cxnSp macro="">
      <xdr:nvCxnSpPr>
        <xdr:cNvPr id="442" name="直線コネクタ 441">
          <a:extLst>
            <a:ext uri="{FF2B5EF4-FFF2-40B4-BE49-F238E27FC236}">
              <a16:creationId xmlns:a16="http://schemas.microsoft.com/office/drawing/2014/main" id="{00000000-0008-0000-0100-0000BA010000}"/>
            </a:ext>
          </a:extLst>
        </xdr:cNvPr>
        <xdr:cNvCxnSpPr/>
      </xdr:nvCxnSpPr>
      <xdr:spPr>
        <a:xfrm flipV="1">
          <a:off x="8750300" y="18008608"/>
          <a:ext cx="889000" cy="7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104</xdr:row>
      <xdr:rowOff>141286</xdr:rowOff>
    </xdr:from>
    <xdr:to>
      <xdr:col>41</xdr:col>
      <xdr:colOff>101600</xdr:colOff>
      <xdr:row>105</xdr:row>
      <xdr:rowOff>71436</xdr:rowOff>
    </xdr:to>
    <xdr:sp macro="" textlink="">
      <xdr:nvSpPr>
        <xdr:cNvPr id="443" name="楕円 442">
          <a:extLst>
            <a:ext uri="{FF2B5EF4-FFF2-40B4-BE49-F238E27FC236}">
              <a16:creationId xmlns:a16="http://schemas.microsoft.com/office/drawing/2014/main" id="{00000000-0008-0000-0100-0000BB010000}"/>
            </a:ext>
          </a:extLst>
        </xdr:cNvPr>
        <xdr:cNvSpPr/>
      </xdr:nvSpPr>
      <xdr:spPr>
        <a:xfrm>
          <a:off x="7810500" y="17972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14339</xdr:rowOff>
    </xdr:from>
    <xdr:to>
      <xdr:col>45</xdr:col>
      <xdr:colOff>177800</xdr:colOff>
      <xdr:row>105</xdr:row>
      <xdr:rowOff>20636</xdr:rowOff>
    </xdr:to>
    <xdr:cxnSp macro="">
      <xdr:nvCxnSpPr>
        <xdr:cNvPr id="444" name="直線コネクタ 443">
          <a:extLst>
            <a:ext uri="{FF2B5EF4-FFF2-40B4-BE49-F238E27FC236}">
              <a16:creationId xmlns:a16="http://schemas.microsoft.com/office/drawing/2014/main" id="{00000000-0008-0000-0100-0000BC010000}"/>
            </a:ext>
          </a:extLst>
        </xdr:cNvPr>
        <xdr:cNvCxnSpPr/>
      </xdr:nvCxnSpPr>
      <xdr:spPr>
        <a:xfrm flipV="1">
          <a:off x="7861300" y="18016589"/>
          <a:ext cx="889000" cy="6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101</xdr:row>
      <xdr:rowOff>13543</xdr:rowOff>
    </xdr:from>
    <xdr:ext cx="599010" cy="259045"/>
    <xdr:sp macro="" textlink="">
      <xdr:nvSpPr>
        <xdr:cNvPr id="445" name="n_1aveValue【港湾・漁港】&#10;一人当たり有形固定資産（償却資産）額">
          <a:extLst>
            <a:ext uri="{FF2B5EF4-FFF2-40B4-BE49-F238E27FC236}">
              <a16:creationId xmlns:a16="http://schemas.microsoft.com/office/drawing/2014/main" id="{00000000-0008-0000-0100-0000BD010000}"/>
            </a:ext>
          </a:extLst>
        </xdr:cNvPr>
        <xdr:cNvSpPr txBox="1"/>
      </xdr:nvSpPr>
      <xdr:spPr>
        <a:xfrm>
          <a:off x="9327095" y="173299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98</xdr:row>
      <xdr:rowOff>156773</xdr:rowOff>
    </xdr:from>
    <xdr:ext cx="599010" cy="259045"/>
    <xdr:sp macro="" textlink="">
      <xdr:nvSpPr>
        <xdr:cNvPr id="446" name="n_2aveValue【港湾・漁港】&#10;一人当たり有形固定資産（償却資産）額">
          <a:extLst>
            <a:ext uri="{FF2B5EF4-FFF2-40B4-BE49-F238E27FC236}">
              <a16:creationId xmlns:a16="http://schemas.microsoft.com/office/drawing/2014/main" id="{00000000-0008-0000-0100-0000BE010000}"/>
            </a:ext>
          </a:extLst>
        </xdr:cNvPr>
        <xdr:cNvSpPr txBox="1"/>
      </xdr:nvSpPr>
      <xdr:spPr>
        <a:xfrm>
          <a:off x="8450795" y="169588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103</xdr:row>
      <xdr:rowOff>59169</xdr:rowOff>
    </xdr:from>
    <xdr:ext cx="599010" cy="259045"/>
    <xdr:sp macro="" textlink="">
      <xdr:nvSpPr>
        <xdr:cNvPr id="447" name="n_3aveValue【港湾・漁港】&#10;一人当たり有形固定資産（償却資産）額">
          <a:extLst>
            <a:ext uri="{FF2B5EF4-FFF2-40B4-BE49-F238E27FC236}">
              <a16:creationId xmlns:a16="http://schemas.microsoft.com/office/drawing/2014/main" id="{00000000-0008-0000-0100-0000BF010000}"/>
            </a:ext>
          </a:extLst>
        </xdr:cNvPr>
        <xdr:cNvSpPr txBox="1"/>
      </xdr:nvSpPr>
      <xdr:spPr>
        <a:xfrm>
          <a:off x="7561795" y="177185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105</xdr:row>
      <xdr:rowOff>48285</xdr:rowOff>
    </xdr:from>
    <xdr:ext cx="599010" cy="259045"/>
    <xdr:sp macro="" textlink="">
      <xdr:nvSpPr>
        <xdr:cNvPr id="448" name="n_1mainValue【港湾・漁港】&#10;一人当たり有形固定資産（償却資産）額">
          <a:extLst>
            <a:ext uri="{FF2B5EF4-FFF2-40B4-BE49-F238E27FC236}">
              <a16:creationId xmlns:a16="http://schemas.microsoft.com/office/drawing/2014/main" id="{00000000-0008-0000-0100-0000C0010000}"/>
            </a:ext>
          </a:extLst>
        </xdr:cNvPr>
        <xdr:cNvSpPr txBox="1"/>
      </xdr:nvSpPr>
      <xdr:spPr>
        <a:xfrm>
          <a:off x="9327095" y="180505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105</xdr:row>
      <xdr:rowOff>56266</xdr:rowOff>
    </xdr:from>
    <xdr:ext cx="599010" cy="259045"/>
    <xdr:sp macro="" textlink="">
      <xdr:nvSpPr>
        <xdr:cNvPr id="449" name="n_2mainValue【港湾・漁港】&#10;一人当たり有形固定資産（償却資産）額">
          <a:extLst>
            <a:ext uri="{FF2B5EF4-FFF2-40B4-BE49-F238E27FC236}">
              <a16:creationId xmlns:a16="http://schemas.microsoft.com/office/drawing/2014/main" id="{00000000-0008-0000-0100-0000C1010000}"/>
            </a:ext>
          </a:extLst>
        </xdr:cNvPr>
        <xdr:cNvSpPr txBox="1"/>
      </xdr:nvSpPr>
      <xdr:spPr>
        <a:xfrm>
          <a:off x="8450795" y="180585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105</xdr:row>
      <xdr:rowOff>62563</xdr:rowOff>
    </xdr:from>
    <xdr:ext cx="599010" cy="259045"/>
    <xdr:sp macro="" textlink="">
      <xdr:nvSpPr>
        <xdr:cNvPr id="450" name="n_3mainValue【港湾・漁港】&#10;一人当たり有形固定資産（償却資産）額">
          <a:extLst>
            <a:ext uri="{FF2B5EF4-FFF2-40B4-BE49-F238E27FC236}">
              <a16:creationId xmlns:a16="http://schemas.microsoft.com/office/drawing/2014/main" id="{00000000-0008-0000-0100-0000C2010000}"/>
            </a:ext>
          </a:extLst>
        </xdr:cNvPr>
        <xdr:cNvSpPr txBox="1"/>
      </xdr:nvSpPr>
      <xdr:spPr>
        <a:xfrm>
          <a:off x="7561795" y="180648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51" name="正方形/長方形 450">
          <a:extLst>
            <a:ext uri="{FF2B5EF4-FFF2-40B4-BE49-F238E27FC236}">
              <a16:creationId xmlns:a16="http://schemas.microsoft.com/office/drawing/2014/main" id="{00000000-0008-0000-0100-0000C3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52" name="正方形/長方形 451">
          <a:extLst>
            <a:ext uri="{FF2B5EF4-FFF2-40B4-BE49-F238E27FC236}">
              <a16:creationId xmlns:a16="http://schemas.microsoft.com/office/drawing/2014/main" id="{00000000-0008-0000-0100-0000C4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53" name="正方形/長方形 452">
          <a:extLst>
            <a:ext uri="{FF2B5EF4-FFF2-40B4-BE49-F238E27FC236}">
              <a16:creationId xmlns:a16="http://schemas.microsoft.com/office/drawing/2014/main" id="{00000000-0008-0000-0100-0000C5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54" name="正方形/長方形 453">
          <a:extLst>
            <a:ext uri="{FF2B5EF4-FFF2-40B4-BE49-F238E27FC236}">
              <a16:creationId xmlns:a16="http://schemas.microsoft.com/office/drawing/2014/main" id="{00000000-0008-0000-0100-0000C6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55" name="正方形/長方形 454">
          <a:extLst>
            <a:ext uri="{FF2B5EF4-FFF2-40B4-BE49-F238E27FC236}">
              <a16:creationId xmlns:a16="http://schemas.microsoft.com/office/drawing/2014/main" id="{00000000-0008-0000-0100-0000C7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56" name="正方形/長方形 455">
          <a:extLst>
            <a:ext uri="{FF2B5EF4-FFF2-40B4-BE49-F238E27FC236}">
              <a16:creationId xmlns:a16="http://schemas.microsoft.com/office/drawing/2014/main" id="{00000000-0008-0000-0100-0000C8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57" name="正方形/長方形 456">
          <a:extLst>
            <a:ext uri="{FF2B5EF4-FFF2-40B4-BE49-F238E27FC236}">
              <a16:creationId xmlns:a16="http://schemas.microsoft.com/office/drawing/2014/main" id="{00000000-0008-0000-0100-0000C9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58" name="正方形/長方形 457">
          <a:extLst>
            <a:ext uri="{FF2B5EF4-FFF2-40B4-BE49-F238E27FC236}">
              <a16:creationId xmlns:a16="http://schemas.microsoft.com/office/drawing/2014/main" id="{00000000-0008-0000-0100-0000CA010000}"/>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59" name="正方形/長方形 458">
          <a:extLst>
            <a:ext uri="{FF2B5EF4-FFF2-40B4-BE49-F238E27FC236}">
              <a16:creationId xmlns:a16="http://schemas.microsoft.com/office/drawing/2014/main" id="{00000000-0008-0000-0100-0000CB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60" name="正方形/長方形 459">
          <a:extLst>
            <a:ext uri="{FF2B5EF4-FFF2-40B4-BE49-F238E27FC236}">
              <a16:creationId xmlns:a16="http://schemas.microsoft.com/office/drawing/2014/main" id="{00000000-0008-0000-0100-0000CC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61" name="正方形/長方形 460">
          <a:extLst>
            <a:ext uri="{FF2B5EF4-FFF2-40B4-BE49-F238E27FC236}">
              <a16:creationId xmlns:a16="http://schemas.microsoft.com/office/drawing/2014/main" id="{00000000-0008-0000-0100-0000CD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2" name="正方形/長方形 461">
          <a:extLst>
            <a:ext uri="{FF2B5EF4-FFF2-40B4-BE49-F238E27FC236}">
              <a16:creationId xmlns:a16="http://schemas.microsoft.com/office/drawing/2014/main" id="{00000000-0008-0000-0100-0000CE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3" name="正方形/長方形 462">
          <a:extLst>
            <a:ext uri="{FF2B5EF4-FFF2-40B4-BE49-F238E27FC236}">
              <a16:creationId xmlns:a16="http://schemas.microsoft.com/office/drawing/2014/main" id="{00000000-0008-0000-0100-0000CF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4" name="正方形/長方形 463">
          <a:extLst>
            <a:ext uri="{FF2B5EF4-FFF2-40B4-BE49-F238E27FC236}">
              <a16:creationId xmlns:a16="http://schemas.microsoft.com/office/drawing/2014/main" id="{00000000-0008-0000-0100-0000D0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5" name="正方形/長方形 464">
          <a:extLst>
            <a:ext uri="{FF2B5EF4-FFF2-40B4-BE49-F238E27FC236}">
              <a16:creationId xmlns:a16="http://schemas.microsoft.com/office/drawing/2014/main" id="{00000000-0008-0000-0100-0000D1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6" name="正方形/長方形 465">
          <a:extLst>
            <a:ext uri="{FF2B5EF4-FFF2-40B4-BE49-F238E27FC236}">
              <a16:creationId xmlns:a16="http://schemas.microsoft.com/office/drawing/2014/main" id="{00000000-0008-0000-0100-0000D2010000}"/>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67" name="正方形/長方形 466">
          <a:extLst>
            <a:ext uri="{FF2B5EF4-FFF2-40B4-BE49-F238E27FC236}">
              <a16:creationId xmlns:a16="http://schemas.microsoft.com/office/drawing/2014/main" id="{00000000-0008-0000-0100-0000D3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68" name="正方形/長方形 467">
          <a:extLst>
            <a:ext uri="{FF2B5EF4-FFF2-40B4-BE49-F238E27FC236}">
              <a16:creationId xmlns:a16="http://schemas.microsoft.com/office/drawing/2014/main" id="{00000000-0008-0000-0100-0000D4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69" name="正方形/長方形 468">
          <a:extLst>
            <a:ext uri="{FF2B5EF4-FFF2-40B4-BE49-F238E27FC236}">
              <a16:creationId xmlns:a16="http://schemas.microsoft.com/office/drawing/2014/main" id="{00000000-0008-0000-0100-0000D5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70" name="正方形/長方形 469">
          <a:extLst>
            <a:ext uri="{FF2B5EF4-FFF2-40B4-BE49-F238E27FC236}">
              <a16:creationId xmlns:a16="http://schemas.microsoft.com/office/drawing/2014/main" id="{00000000-0008-0000-0100-0000D6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71" name="正方形/長方形 470">
          <a:extLst>
            <a:ext uri="{FF2B5EF4-FFF2-40B4-BE49-F238E27FC236}">
              <a16:creationId xmlns:a16="http://schemas.microsoft.com/office/drawing/2014/main" id="{00000000-0008-0000-0100-0000D7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72" name="正方形/長方形 471">
          <a:extLst>
            <a:ext uri="{FF2B5EF4-FFF2-40B4-BE49-F238E27FC236}">
              <a16:creationId xmlns:a16="http://schemas.microsoft.com/office/drawing/2014/main" id="{00000000-0008-0000-0100-0000D8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73" name="正方形/長方形 472">
          <a:extLst>
            <a:ext uri="{FF2B5EF4-FFF2-40B4-BE49-F238E27FC236}">
              <a16:creationId xmlns:a16="http://schemas.microsoft.com/office/drawing/2014/main" id="{00000000-0008-0000-0100-0000D901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74" name="正方形/長方形 473">
          <a:extLst>
            <a:ext uri="{FF2B5EF4-FFF2-40B4-BE49-F238E27FC236}">
              <a16:creationId xmlns:a16="http://schemas.microsoft.com/office/drawing/2014/main" id="{00000000-0008-0000-0100-0000DA01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75" name="テキスト ボックス 474">
          <a:extLst>
            <a:ext uri="{FF2B5EF4-FFF2-40B4-BE49-F238E27FC236}">
              <a16:creationId xmlns:a16="http://schemas.microsoft.com/office/drawing/2014/main" id="{00000000-0008-0000-0100-0000DB01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76" name="直線コネクタ 475">
          <a:extLst>
            <a:ext uri="{FF2B5EF4-FFF2-40B4-BE49-F238E27FC236}">
              <a16:creationId xmlns:a16="http://schemas.microsoft.com/office/drawing/2014/main" id="{00000000-0008-0000-0100-0000DC01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64</xdr:row>
      <xdr:rowOff>130628</xdr:rowOff>
    </xdr:from>
    <xdr:to>
      <xdr:col>89</xdr:col>
      <xdr:colOff>177800</xdr:colOff>
      <xdr:row>64</xdr:row>
      <xdr:rowOff>130628</xdr:rowOff>
    </xdr:to>
    <xdr:cxnSp macro="">
      <xdr:nvCxnSpPr>
        <xdr:cNvPr id="477" name="直線コネクタ 476">
          <a:extLst>
            <a:ext uri="{FF2B5EF4-FFF2-40B4-BE49-F238E27FC236}">
              <a16:creationId xmlns:a16="http://schemas.microsoft.com/office/drawing/2014/main" id="{00000000-0008-0000-0100-0000DD01000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63</xdr:row>
      <xdr:rowOff>159855</xdr:rowOff>
    </xdr:from>
    <xdr:ext cx="338939" cy="259045"/>
    <xdr:sp macro="" textlink="">
      <xdr:nvSpPr>
        <xdr:cNvPr id="478" name="テキスト ボックス 477">
          <a:extLst>
            <a:ext uri="{FF2B5EF4-FFF2-40B4-BE49-F238E27FC236}">
              <a16:creationId xmlns:a16="http://schemas.microsoft.com/office/drawing/2014/main" id="{00000000-0008-0000-0100-0000DE010000}"/>
            </a:ext>
          </a:extLst>
        </xdr:cNvPr>
        <xdr:cNvSpPr txBox="1"/>
      </xdr:nvSpPr>
      <xdr:spPr>
        <a:xfrm>
          <a:off x="12107061" y="1096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79" name="直線コネクタ 478">
          <a:extLst>
            <a:ext uri="{FF2B5EF4-FFF2-40B4-BE49-F238E27FC236}">
              <a16:creationId xmlns:a16="http://schemas.microsoft.com/office/drawing/2014/main" id="{00000000-0008-0000-0100-0000DF01000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80" name="テキスト ボックス 479">
          <a:extLst>
            <a:ext uri="{FF2B5EF4-FFF2-40B4-BE49-F238E27FC236}">
              <a16:creationId xmlns:a16="http://schemas.microsoft.com/office/drawing/2014/main" id="{00000000-0008-0000-0100-0000E001000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81" name="直線コネクタ 480">
          <a:extLst>
            <a:ext uri="{FF2B5EF4-FFF2-40B4-BE49-F238E27FC236}">
              <a16:creationId xmlns:a16="http://schemas.microsoft.com/office/drawing/2014/main" id="{00000000-0008-0000-0100-0000E101000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82" name="テキスト ボックス 481">
          <a:extLst>
            <a:ext uri="{FF2B5EF4-FFF2-40B4-BE49-F238E27FC236}">
              <a16:creationId xmlns:a16="http://schemas.microsoft.com/office/drawing/2014/main" id="{00000000-0008-0000-0100-0000E201000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83" name="直線コネクタ 482">
          <a:extLst>
            <a:ext uri="{FF2B5EF4-FFF2-40B4-BE49-F238E27FC236}">
              <a16:creationId xmlns:a16="http://schemas.microsoft.com/office/drawing/2014/main" id="{00000000-0008-0000-0100-0000E301000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84" name="テキスト ボックス 483">
          <a:extLst>
            <a:ext uri="{FF2B5EF4-FFF2-40B4-BE49-F238E27FC236}">
              <a16:creationId xmlns:a16="http://schemas.microsoft.com/office/drawing/2014/main" id="{00000000-0008-0000-0100-0000E401000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85" name="直線コネクタ 484">
          <a:extLst>
            <a:ext uri="{FF2B5EF4-FFF2-40B4-BE49-F238E27FC236}">
              <a16:creationId xmlns:a16="http://schemas.microsoft.com/office/drawing/2014/main" id="{00000000-0008-0000-0100-0000E501000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86" name="テキスト ボックス 485">
          <a:extLst>
            <a:ext uri="{FF2B5EF4-FFF2-40B4-BE49-F238E27FC236}">
              <a16:creationId xmlns:a16="http://schemas.microsoft.com/office/drawing/2014/main" id="{00000000-0008-0000-0100-0000E601000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87" name="直線コネクタ 486">
          <a:extLst>
            <a:ext uri="{FF2B5EF4-FFF2-40B4-BE49-F238E27FC236}">
              <a16:creationId xmlns:a16="http://schemas.microsoft.com/office/drawing/2014/main" id="{00000000-0008-0000-0100-0000E701000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70049</xdr:rowOff>
    </xdr:from>
    <xdr:ext cx="467179" cy="259045"/>
    <xdr:sp macro="" textlink="">
      <xdr:nvSpPr>
        <xdr:cNvPr id="488" name="テキスト ボックス 487">
          <a:extLst>
            <a:ext uri="{FF2B5EF4-FFF2-40B4-BE49-F238E27FC236}">
              <a16:creationId xmlns:a16="http://schemas.microsoft.com/office/drawing/2014/main" id="{00000000-0008-0000-0100-0000E8010000}"/>
            </a:ext>
          </a:extLst>
        </xdr:cNvPr>
        <xdr:cNvSpPr txBox="1"/>
      </xdr:nvSpPr>
      <xdr:spPr>
        <a:xfrm>
          <a:off x="11978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89" name="直線コネクタ 488">
          <a:extLst>
            <a:ext uri="{FF2B5EF4-FFF2-40B4-BE49-F238E27FC236}">
              <a16:creationId xmlns:a16="http://schemas.microsoft.com/office/drawing/2014/main" id="{00000000-0008-0000-0100-0000E901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52</xdr:row>
      <xdr:rowOff>86377</xdr:rowOff>
    </xdr:from>
    <xdr:ext cx="467179" cy="259045"/>
    <xdr:sp macro="" textlink="">
      <xdr:nvSpPr>
        <xdr:cNvPr id="490" name="テキスト ボックス 489">
          <a:extLst>
            <a:ext uri="{FF2B5EF4-FFF2-40B4-BE49-F238E27FC236}">
              <a16:creationId xmlns:a16="http://schemas.microsoft.com/office/drawing/2014/main" id="{00000000-0008-0000-0100-0000EA010000}"/>
            </a:ext>
          </a:extLst>
        </xdr:cNvPr>
        <xdr:cNvSpPr txBox="1"/>
      </xdr:nvSpPr>
      <xdr:spPr>
        <a:xfrm>
          <a:off x="11978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91" name="【学校施設】&#10;有形固定資産減価償却率グラフ枠">
          <a:extLst>
            <a:ext uri="{FF2B5EF4-FFF2-40B4-BE49-F238E27FC236}">
              <a16:creationId xmlns:a16="http://schemas.microsoft.com/office/drawing/2014/main" id="{00000000-0008-0000-0100-0000EB01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65315</xdr:rowOff>
    </xdr:from>
    <xdr:to>
      <xdr:col>85</xdr:col>
      <xdr:colOff>126364</xdr:colOff>
      <xdr:row>63</xdr:row>
      <xdr:rowOff>150223</xdr:rowOff>
    </xdr:to>
    <xdr:cxnSp macro="">
      <xdr:nvCxnSpPr>
        <xdr:cNvPr id="492" name="直線コネクタ 491">
          <a:extLst>
            <a:ext uri="{FF2B5EF4-FFF2-40B4-BE49-F238E27FC236}">
              <a16:creationId xmlns:a16="http://schemas.microsoft.com/office/drawing/2014/main" id="{00000000-0008-0000-0100-0000EC010000}"/>
            </a:ext>
          </a:extLst>
        </xdr:cNvPr>
        <xdr:cNvCxnSpPr/>
      </xdr:nvCxnSpPr>
      <xdr:spPr>
        <a:xfrm flipV="1">
          <a:off x="16318864" y="9666515"/>
          <a:ext cx="0" cy="1285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154050</xdr:rowOff>
    </xdr:from>
    <xdr:ext cx="340478" cy="259045"/>
    <xdr:sp macro="" textlink="">
      <xdr:nvSpPr>
        <xdr:cNvPr id="493" name="【学校施設】&#10;有形固定資産減価償却率最小値テキスト">
          <a:extLst>
            <a:ext uri="{FF2B5EF4-FFF2-40B4-BE49-F238E27FC236}">
              <a16:creationId xmlns:a16="http://schemas.microsoft.com/office/drawing/2014/main" id="{00000000-0008-0000-0100-0000ED010000}"/>
            </a:ext>
          </a:extLst>
        </xdr:cNvPr>
        <xdr:cNvSpPr txBox="1"/>
      </xdr:nvSpPr>
      <xdr:spPr>
        <a:xfrm>
          <a:off x="16357600" y="1095540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150223</xdr:rowOff>
    </xdr:from>
    <xdr:to>
      <xdr:col>86</xdr:col>
      <xdr:colOff>25400</xdr:colOff>
      <xdr:row>63</xdr:row>
      <xdr:rowOff>150223</xdr:rowOff>
    </xdr:to>
    <xdr:cxnSp macro="">
      <xdr:nvCxnSpPr>
        <xdr:cNvPr id="494" name="直線コネクタ 493">
          <a:extLst>
            <a:ext uri="{FF2B5EF4-FFF2-40B4-BE49-F238E27FC236}">
              <a16:creationId xmlns:a16="http://schemas.microsoft.com/office/drawing/2014/main" id="{00000000-0008-0000-0100-0000EE010000}"/>
            </a:ext>
          </a:extLst>
        </xdr:cNvPr>
        <xdr:cNvCxnSpPr/>
      </xdr:nvCxnSpPr>
      <xdr:spPr>
        <a:xfrm>
          <a:off x="16230600" y="109515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11992</xdr:rowOff>
    </xdr:from>
    <xdr:ext cx="405111" cy="259045"/>
    <xdr:sp macro="" textlink="">
      <xdr:nvSpPr>
        <xdr:cNvPr id="495" name="【学校施設】&#10;有形固定資産減価償却率最大値テキスト">
          <a:extLst>
            <a:ext uri="{FF2B5EF4-FFF2-40B4-BE49-F238E27FC236}">
              <a16:creationId xmlns:a16="http://schemas.microsoft.com/office/drawing/2014/main" id="{00000000-0008-0000-0100-0000EF010000}"/>
            </a:ext>
          </a:extLst>
        </xdr:cNvPr>
        <xdr:cNvSpPr txBox="1"/>
      </xdr:nvSpPr>
      <xdr:spPr>
        <a:xfrm>
          <a:off x="16357600" y="9441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65315</xdr:rowOff>
    </xdr:from>
    <xdr:to>
      <xdr:col>86</xdr:col>
      <xdr:colOff>25400</xdr:colOff>
      <xdr:row>56</xdr:row>
      <xdr:rowOff>65315</xdr:rowOff>
    </xdr:to>
    <xdr:cxnSp macro="">
      <xdr:nvCxnSpPr>
        <xdr:cNvPr id="496" name="直線コネクタ 495">
          <a:extLst>
            <a:ext uri="{FF2B5EF4-FFF2-40B4-BE49-F238E27FC236}">
              <a16:creationId xmlns:a16="http://schemas.microsoft.com/office/drawing/2014/main" id="{00000000-0008-0000-0100-0000F0010000}"/>
            </a:ext>
          </a:extLst>
        </xdr:cNvPr>
        <xdr:cNvCxnSpPr/>
      </xdr:nvCxnSpPr>
      <xdr:spPr>
        <a:xfrm>
          <a:off x="16230600" y="966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146430</xdr:rowOff>
    </xdr:from>
    <xdr:ext cx="405111" cy="259045"/>
    <xdr:sp macro="" textlink="">
      <xdr:nvSpPr>
        <xdr:cNvPr id="497" name="【学校施設】&#10;有形固定資産減価償却率平均値テキスト">
          <a:extLst>
            <a:ext uri="{FF2B5EF4-FFF2-40B4-BE49-F238E27FC236}">
              <a16:creationId xmlns:a16="http://schemas.microsoft.com/office/drawing/2014/main" id="{00000000-0008-0000-0100-0000F1010000}"/>
            </a:ext>
          </a:extLst>
        </xdr:cNvPr>
        <xdr:cNvSpPr txBox="1"/>
      </xdr:nvSpPr>
      <xdr:spPr>
        <a:xfrm>
          <a:off x="16357600" y="100905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168003</xdr:rowOff>
    </xdr:from>
    <xdr:to>
      <xdr:col>85</xdr:col>
      <xdr:colOff>177800</xdr:colOff>
      <xdr:row>59</xdr:row>
      <xdr:rowOff>98153</xdr:rowOff>
    </xdr:to>
    <xdr:sp macro="" textlink="">
      <xdr:nvSpPr>
        <xdr:cNvPr id="498" name="フローチャート: 判断 497">
          <a:extLst>
            <a:ext uri="{FF2B5EF4-FFF2-40B4-BE49-F238E27FC236}">
              <a16:creationId xmlns:a16="http://schemas.microsoft.com/office/drawing/2014/main" id="{00000000-0008-0000-0100-0000F2010000}"/>
            </a:ext>
          </a:extLst>
        </xdr:cNvPr>
        <xdr:cNvSpPr/>
      </xdr:nvSpPr>
      <xdr:spPr>
        <a:xfrm>
          <a:off x="16268700" y="10112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29210</xdr:rowOff>
    </xdr:from>
    <xdr:to>
      <xdr:col>81</xdr:col>
      <xdr:colOff>101600</xdr:colOff>
      <xdr:row>59</xdr:row>
      <xdr:rowOff>130810</xdr:rowOff>
    </xdr:to>
    <xdr:sp macro="" textlink="">
      <xdr:nvSpPr>
        <xdr:cNvPr id="499" name="フローチャート: 判断 498">
          <a:extLst>
            <a:ext uri="{FF2B5EF4-FFF2-40B4-BE49-F238E27FC236}">
              <a16:creationId xmlns:a16="http://schemas.microsoft.com/office/drawing/2014/main" id="{00000000-0008-0000-0100-0000F3010000}"/>
            </a:ext>
          </a:extLst>
        </xdr:cNvPr>
        <xdr:cNvSpPr/>
      </xdr:nvSpPr>
      <xdr:spPr>
        <a:xfrm>
          <a:off x="15430500" y="10144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61867</xdr:rowOff>
    </xdr:from>
    <xdr:to>
      <xdr:col>76</xdr:col>
      <xdr:colOff>165100</xdr:colOff>
      <xdr:row>59</xdr:row>
      <xdr:rowOff>163467</xdr:rowOff>
    </xdr:to>
    <xdr:sp macro="" textlink="">
      <xdr:nvSpPr>
        <xdr:cNvPr id="500" name="フローチャート: 判断 499">
          <a:extLst>
            <a:ext uri="{FF2B5EF4-FFF2-40B4-BE49-F238E27FC236}">
              <a16:creationId xmlns:a16="http://schemas.microsoft.com/office/drawing/2014/main" id="{00000000-0008-0000-0100-0000F4010000}"/>
            </a:ext>
          </a:extLst>
        </xdr:cNvPr>
        <xdr:cNvSpPr/>
      </xdr:nvSpPr>
      <xdr:spPr>
        <a:xfrm>
          <a:off x="14541500" y="1017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30843</xdr:rowOff>
    </xdr:from>
    <xdr:to>
      <xdr:col>72</xdr:col>
      <xdr:colOff>38100</xdr:colOff>
      <xdr:row>59</xdr:row>
      <xdr:rowOff>132443</xdr:rowOff>
    </xdr:to>
    <xdr:sp macro="" textlink="">
      <xdr:nvSpPr>
        <xdr:cNvPr id="501" name="フローチャート: 判断 500">
          <a:extLst>
            <a:ext uri="{FF2B5EF4-FFF2-40B4-BE49-F238E27FC236}">
              <a16:creationId xmlns:a16="http://schemas.microsoft.com/office/drawing/2014/main" id="{00000000-0008-0000-0100-0000F5010000}"/>
            </a:ext>
          </a:extLst>
        </xdr:cNvPr>
        <xdr:cNvSpPr/>
      </xdr:nvSpPr>
      <xdr:spPr>
        <a:xfrm>
          <a:off x="13652500" y="10146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02" name="テキスト ボックス 501">
          <a:extLst>
            <a:ext uri="{FF2B5EF4-FFF2-40B4-BE49-F238E27FC236}">
              <a16:creationId xmlns:a16="http://schemas.microsoft.com/office/drawing/2014/main" id="{00000000-0008-0000-0100-0000F601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03" name="テキスト ボックス 502">
          <a:extLst>
            <a:ext uri="{FF2B5EF4-FFF2-40B4-BE49-F238E27FC236}">
              <a16:creationId xmlns:a16="http://schemas.microsoft.com/office/drawing/2014/main" id="{00000000-0008-0000-0100-0000F701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04" name="テキスト ボックス 503">
          <a:extLst>
            <a:ext uri="{FF2B5EF4-FFF2-40B4-BE49-F238E27FC236}">
              <a16:creationId xmlns:a16="http://schemas.microsoft.com/office/drawing/2014/main" id="{00000000-0008-0000-0100-0000F801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05" name="テキスト ボックス 504">
          <a:extLst>
            <a:ext uri="{FF2B5EF4-FFF2-40B4-BE49-F238E27FC236}">
              <a16:creationId xmlns:a16="http://schemas.microsoft.com/office/drawing/2014/main" id="{00000000-0008-0000-0100-0000F901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06" name="テキスト ボックス 505">
          <a:extLst>
            <a:ext uri="{FF2B5EF4-FFF2-40B4-BE49-F238E27FC236}">
              <a16:creationId xmlns:a16="http://schemas.microsoft.com/office/drawing/2014/main" id="{00000000-0008-0000-0100-0000FA01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34109</xdr:rowOff>
    </xdr:from>
    <xdr:to>
      <xdr:col>85</xdr:col>
      <xdr:colOff>177800</xdr:colOff>
      <xdr:row>57</xdr:row>
      <xdr:rowOff>135709</xdr:rowOff>
    </xdr:to>
    <xdr:sp macro="" textlink="">
      <xdr:nvSpPr>
        <xdr:cNvPr id="507" name="楕円 506">
          <a:extLst>
            <a:ext uri="{FF2B5EF4-FFF2-40B4-BE49-F238E27FC236}">
              <a16:creationId xmlns:a16="http://schemas.microsoft.com/office/drawing/2014/main" id="{00000000-0008-0000-0100-0000FB010000}"/>
            </a:ext>
          </a:extLst>
        </xdr:cNvPr>
        <xdr:cNvSpPr/>
      </xdr:nvSpPr>
      <xdr:spPr>
        <a:xfrm>
          <a:off x="16268700" y="9806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56986</xdr:rowOff>
    </xdr:from>
    <xdr:ext cx="405111" cy="259045"/>
    <xdr:sp macro="" textlink="">
      <xdr:nvSpPr>
        <xdr:cNvPr id="508" name="【学校施設】&#10;有形固定資産減価償却率該当値テキスト">
          <a:extLst>
            <a:ext uri="{FF2B5EF4-FFF2-40B4-BE49-F238E27FC236}">
              <a16:creationId xmlns:a16="http://schemas.microsoft.com/office/drawing/2014/main" id="{00000000-0008-0000-0100-0000FC010000}"/>
            </a:ext>
          </a:extLst>
        </xdr:cNvPr>
        <xdr:cNvSpPr txBox="1"/>
      </xdr:nvSpPr>
      <xdr:spPr>
        <a:xfrm>
          <a:off x="16357600" y="96581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68399</xdr:rowOff>
    </xdr:from>
    <xdr:to>
      <xdr:col>81</xdr:col>
      <xdr:colOff>101600</xdr:colOff>
      <xdr:row>57</xdr:row>
      <xdr:rowOff>169999</xdr:rowOff>
    </xdr:to>
    <xdr:sp macro="" textlink="">
      <xdr:nvSpPr>
        <xdr:cNvPr id="509" name="楕円 508">
          <a:extLst>
            <a:ext uri="{FF2B5EF4-FFF2-40B4-BE49-F238E27FC236}">
              <a16:creationId xmlns:a16="http://schemas.microsoft.com/office/drawing/2014/main" id="{00000000-0008-0000-0100-0000FD010000}"/>
            </a:ext>
          </a:extLst>
        </xdr:cNvPr>
        <xdr:cNvSpPr/>
      </xdr:nvSpPr>
      <xdr:spPr>
        <a:xfrm>
          <a:off x="15430500" y="9841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84909</xdr:rowOff>
    </xdr:from>
    <xdr:to>
      <xdr:col>85</xdr:col>
      <xdr:colOff>127000</xdr:colOff>
      <xdr:row>57</xdr:row>
      <xdr:rowOff>119199</xdr:rowOff>
    </xdr:to>
    <xdr:cxnSp macro="">
      <xdr:nvCxnSpPr>
        <xdr:cNvPr id="510" name="直線コネクタ 509">
          <a:extLst>
            <a:ext uri="{FF2B5EF4-FFF2-40B4-BE49-F238E27FC236}">
              <a16:creationId xmlns:a16="http://schemas.microsoft.com/office/drawing/2014/main" id="{00000000-0008-0000-0100-0000FE010000}"/>
            </a:ext>
          </a:extLst>
        </xdr:cNvPr>
        <xdr:cNvCxnSpPr/>
      </xdr:nvCxnSpPr>
      <xdr:spPr>
        <a:xfrm flipV="1">
          <a:off x="15481300" y="9857559"/>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102688</xdr:rowOff>
    </xdr:from>
    <xdr:to>
      <xdr:col>76</xdr:col>
      <xdr:colOff>165100</xdr:colOff>
      <xdr:row>58</xdr:row>
      <xdr:rowOff>32838</xdr:rowOff>
    </xdr:to>
    <xdr:sp macro="" textlink="">
      <xdr:nvSpPr>
        <xdr:cNvPr id="511" name="楕円 510">
          <a:extLst>
            <a:ext uri="{FF2B5EF4-FFF2-40B4-BE49-F238E27FC236}">
              <a16:creationId xmlns:a16="http://schemas.microsoft.com/office/drawing/2014/main" id="{00000000-0008-0000-0100-0000FF010000}"/>
            </a:ext>
          </a:extLst>
        </xdr:cNvPr>
        <xdr:cNvSpPr/>
      </xdr:nvSpPr>
      <xdr:spPr>
        <a:xfrm>
          <a:off x="14541500" y="9875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119199</xdr:rowOff>
    </xdr:from>
    <xdr:to>
      <xdr:col>81</xdr:col>
      <xdr:colOff>50800</xdr:colOff>
      <xdr:row>57</xdr:row>
      <xdr:rowOff>153488</xdr:rowOff>
    </xdr:to>
    <xdr:cxnSp macro="">
      <xdr:nvCxnSpPr>
        <xdr:cNvPr id="512" name="直線コネクタ 511">
          <a:extLst>
            <a:ext uri="{FF2B5EF4-FFF2-40B4-BE49-F238E27FC236}">
              <a16:creationId xmlns:a16="http://schemas.microsoft.com/office/drawing/2014/main" id="{00000000-0008-0000-0100-000000020000}"/>
            </a:ext>
          </a:extLst>
        </xdr:cNvPr>
        <xdr:cNvCxnSpPr/>
      </xdr:nvCxnSpPr>
      <xdr:spPr>
        <a:xfrm flipV="1">
          <a:off x="14592300" y="9891849"/>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120650</xdr:rowOff>
    </xdr:from>
    <xdr:to>
      <xdr:col>72</xdr:col>
      <xdr:colOff>38100</xdr:colOff>
      <xdr:row>59</xdr:row>
      <xdr:rowOff>50800</xdr:rowOff>
    </xdr:to>
    <xdr:sp macro="" textlink="">
      <xdr:nvSpPr>
        <xdr:cNvPr id="513" name="楕円 512">
          <a:extLst>
            <a:ext uri="{FF2B5EF4-FFF2-40B4-BE49-F238E27FC236}">
              <a16:creationId xmlns:a16="http://schemas.microsoft.com/office/drawing/2014/main" id="{00000000-0008-0000-0100-000001020000}"/>
            </a:ext>
          </a:extLst>
        </xdr:cNvPr>
        <xdr:cNvSpPr/>
      </xdr:nvSpPr>
      <xdr:spPr>
        <a:xfrm>
          <a:off x="13652500" y="1006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153488</xdr:rowOff>
    </xdr:from>
    <xdr:to>
      <xdr:col>76</xdr:col>
      <xdr:colOff>114300</xdr:colOff>
      <xdr:row>59</xdr:row>
      <xdr:rowOff>0</xdr:rowOff>
    </xdr:to>
    <xdr:cxnSp macro="">
      <xdr:nvCxnSpPr>
        <xdr:cNvPr id="514" name="直線コネクタ 513">
          <a:extLst>
            <a:ext uri="{FF2B5EF4-FFF2-40B4-BE49-F238E27FC236}">
              <a16:creationId xmlns:a16="http://schemas.microsoft.com/office/drawing/2014/main" id="{00000000-0008-0000-0100-000002020000}"/>
            </a:ext>
          </a:extLst>
        </xdr:cNvPr>
        <xdr:cNvCxnSpPr/>
      </xdr:nvCxnSpPr>
      <xdr:spPr>
        <a:xfrm flipV="1">
          <a:off x="13703300" y="9926138"/>
          <a:ext cx="889000" cy="189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121937</xdr:rowOff>
    </xdr:from>
    <xdr:ext cx="405111" cy="259045"/>
    <xdr:sp macro="" textlink="">
      <xdr:nvSpPr>
        <xdr:cNvPr id="515" name="n_1aveValue【学校施設】&#10;有形固定資産減価償却率">
          <a:extLst>
            <a:ext uri="{FF2B5EF4-FFF2-40B4-BE49-F238E27FC236}">
              <a16:creationId xmlns:a16="http://schemas.microsoft.com/office/drawing/2014/main" id="{00000000-0008-0000-0100-000003020000}"/>
            </a:ext>
          </a:extLst>
        </xdr:cNvPr>
        <xdr:cNvSpPr txBox="1"/>
      </xdr:nvSpPr>
      <xdr:spPr>
        <a:xfrm>
          <a:off x="15266044" y="10237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154594</xdr:rowOff>
    </xdr:from>
    <xdr:ext cx="405111" cy="259045"/>
    <xdr:sp macro="" textlink="">
      <xdr:nvSpPr>
        <xdr:cNvPr id="516" name="n_2aveValue【学校施設】&#10;有形固定資産減価償却率">
          <a:extLst>
            <a:ext uri="{FF2B5EF4-FFF2-40B4-BE49-F238E27FC236}">
              <a16:creationId xmlns:a16="http://schemas.microsoft.com/office/drawing/2014/main" id="{00000000-0008-0000-0100-000004020000}"/>
            </a:ext>
          </a:extLst>
        </xdr:cNvPr>
        <xdr:cNvSpPr txBox="1"/>
      </xdr:nvSpPr>
      <xdr:spPr>
        <a:xfrm>
          <a:off x="14389744" y="102701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123570</xdr:rowOff>
    </xdr:from>
    <xdr:ext cx="405111" cy="259045"/>
    <xdr:sp macro="" textlink="">
      <xdr:nvSpPr>
        <xdr:cNvPr id="517" name="n_3aveValue【学校施設】&#10;有形固定資産減価償却率">
          <a:extLst>
            <a:ext uri="{FF2B5EF4-FFF2-40B4-BE49-F238E27FC236}">
              <a16:creationId xmlns:a16="http://schemas.microsoft.com/office/drawing/2014/main" id="{00000000-0008-0000-0100-000005020000}"/>
            </a:ext>
          </a:extLst>
        </xdr:cNvPr>
        <xdr:cNvSpPr txBox="1"/>
      </xdr:nvSpPr>
      <xdr:spPr>
        <a:xfrm>
          <a:off x="13500744" y="102391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15076</xdr:rowOff>
    </xdr:from>
    <xdr:ext cx="405111" cy="259045"/>
    <xdr:sp macro="" textlink="">
      <xdr:nvSpPr>
        <xdr:cNvPr id="518" name="n_1mainValue【学校施設】&#10;有形固定資産減価償却率">
          <a:extLst>
            <a:ext uri="{FF2B5EF4-FFF2-40B4-BE49-F238E27FC236}">
              <a16:creationId xmlns:a16="http://schemas.microsoft.com/office/drawing/2014/main" id="{00000000-0008-0000-0100-000006020000}"/>
            </a:ext>
          </a:extLst>
        </xdr:cNvPr>
        <xdr:cNvSpPr txBox="1"/>
      </xdr:nvSpPr>
      <xdr:spPr>
        <a:xfrm>
          <a:off x="15266044" y="96162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49365</xdr:rowOff>
    </xdr:from>
    <xdr:ext cx="405111" cy="259045"/>
    <xdr:sp macro="" textlink="">
      <xdr:nvSpPr>
        <xdr:cNvPr id="519" name="n_2mainValue【学校施設】&#10;有形固定資産減価償却率">
          <a:extLst>
            <a:ext uri="{FF2B5EF4-FFF2-40B4-BE49-F238E27FC236}">
              <a16:creationId xmlns:a16="http://schemas.microsoft.com/office/drawing/2014/main" id="{00000000-0008-0000-0100-000007020000}"/>
            </a:ext>
          </a:extLst>
        </xdr:cNvPr>
        <xdr:cNvSpPr txBox="1"/>
      </xdr:nvSpPr>
      <xdr:spPr>
        <a:xfrm>
          <a:off x="14389744" y="9650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67327</xdr:rowOff>
    </xdr:from>
    <xdr:ext cx="405111" cy="259045"/>
    <xdr:sp macro="" textlink="">
      <xdr:nvSpPr>
        <xdr:cNvPr id="520" name="n_3mainValue【学校施設】&#10;有形固定資産減価償却率">
          <a:extLst>
            <a:ext uri="{FF2B5EF4-FFF2-40B4-BE49-F238E27FC236}">
              <a16:creationId xmlns:a16="http://schemas.microsoft.com/office/drawing/2014/main" id="{00000000-0008-0000-0100-000008020000}"/>
            </a:ext>
          </a:extLst>
        </xdr:cNvPr>
        <xdr:cNvSpPr txBox="1"/>
      </xdr:nvSpPr>
      <xdr:spPr>
        <a:xfrm>
          <a:off x="13500744" y="983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21" name="正方形/長方形 520">
          <a:extLst>
            <a:ext uri="{FF2B5EF4-FFF2-40B4-BE49-F238E27FC236}">
              <a16:creationId xmlns:a16="http://schemas.microsoft.com/office/drawing/2014/main" id="{00000000-0008-0000-0100-000009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22" name="正方形/長方形 521">
          <a:extLst>
            <a:ext uri="{FF2B5EF4-FFF2-40B4-BE49-F238E27FC236}">
              <a16:creationId xmlns:a16="http://schemas.microsoft.com/office/drawing/2014/main" id="{00000000-0008-0000-0100-00000A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23" name="正方形/長方形 522">
          <a:extLst>
            <a:ext uri="{FF2B5EF4-FFF2-40B4-BE49-F238E27FC236}">
              <a16:creationId xmlns:a16="http://schemas.microsoft.com/office/drawing/2014/main" id="{00000000-0008-0000-0100-00000B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24" name="正方形/長方形 523">
          <a:extLst>
            <a:ext uri="{FF2B5EF4-FFF2-40B4-BE49-F238E27FC236}">
              <a16:creationId xmlns:a16="http://schemas.microsoft.com/office/drawing/2014/main" id="{00000000-0008-0000-0100-00000C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25" name="正方形/長方形 524">
          <a:extLst>
            <a:ext uri="{FF2B5EF4-FFF2-40B4-BE49-F238E27FC236}">
              <a16:creationId xmlns:a16="http://schemas.microsoft.com/office/drawing/2014/main" id="{00000000-0008-0000-0100-00000D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26" name="正方形/長方形 525">
          <a:extLst>
            <a:ext uri="{FF2B5EF4-FFF2-40B4-BE49-F238E27FC236}">
              <a16:creationId xmlns:a16="http://schemas.microsoft.com/office/drawing/2014/main" id="{00000000-0008-0000-0100-00000E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27" name="正方形/長方形 526">
          <a:extLst>
            <a:ext uri="{FF2B5EF4-FFF2-40B4-BE49-F238E27FC236}">
              <a16:creationId xmlns:a16="http://schemas.microsoft.com/office/drawing/2014/main" id="{00000000-0008-0000-0100-00000F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28" name="正方形/長方形 527">
          <a:extLst>
            <a:ext uri="{FF2B5EF4-FFF2-40B4-BE49-F238E27FC236}">
              <a16:creationId xmlns:a16="http://schemas.microsoft.com/office/drawing/2014/main" id="{00000000-0008-0000-0100-000010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29" name="テキスト ボックス 528">
          <a:extLst>
            <a:ext uri="{FF2B5EF4-FFF2-40B4-BE49-F238E27FC236}">
              <a16:creationId xmlns:a16="http://schemas.microsoft.com/office/drawing/2014/main" id="{00000000-0008-0000-0100-000011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30" name="直線コネクタ 529">
          <a:extLst>
            <a:ext uri="{FF2B5EF4-FFF2-40B4-BE49-F238E27FC236}">
              <a16:creationId xmlns:a16="http://schemas.microsoft.com/office/drawing/2014/main" id="{00000000-0008-0000-0100-000012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31" name="テキスト ボックス 530">
          <a:extLst>
            <a:ext uri="{FF2B5EF4-FFF2-40B4-BE49-F238E27FC236}">
              <a16:creationId xmlns:a16="http://schemas.microsoft.com/office/drawing/2014/main" id="{00000000-0008-0000-0100-0000130200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32" name="直線コネクタ 531">
          <a:extLst>
            <a:ext uri="{FF2B5EF4-FFF2-40B4-BE49-F238E27FC236}">
              <a16:creationId xmlns:a16="http://schemas.microsoft.com/office/drawing/2014/main" id="{00000000-0008-0000-0100-000014020000}"/>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33" name="テキスト ボックス 532">
          <a:extLst>
            <a:ext uri="{FF2B5EF4-FFF2-40B4-BE49-F238E27FC236}">
              <a16:creationId xmlns:a16="http://schemas.microsoft.com/office/drawing/2014/main" id="{00000000-0008-0000-0100-000015020000}"/>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34" name="直線コネクタ 533">
          <a:extLst>
            <a:ext uri="{FF2B5EF4-FFF2-40B4-BE49-F238E27FC236}">
              <a16:creationId xmlns:a16="http://schemas.microsoft.com/office/drawing/2014/main" id="{00000000-0008-0000-0100-000016020000}"/>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35" name="テキスト ボックス 534">
          <a:extLst>
            <a:ext uri="{FF2B5EF4-FFF2-40B4-BE49-F238E27FC236}">
              <a16:creationId xmlns:a16="http://schemas.microsoft.com/office/drawing/2014/main" id="{00000000-0008-0000-0100-000017020000}"/>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36" name="直線コネクタ 535">
          <a:extLst>
            <a:ext uri="{FF2B5EF4-FFF2-40B4-BE49-F238E27FC236}">
              <a16:creationId xmlns:a16="http://schemas.microsoft.com/office/drawing/2014/main" id="{00000000-0008-0000-0100-00001802000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37" name="テキスト ボックス 536">
          <a:extLst>
            <a:ext uri="{FF2B5EF4-FFF2-40B4-BE49-F238E27FC236}">
              <a16:creationId xmlns:a16="http://schemas.microsoft.com/office/drawing/2014/main" id="{00000000-0008-0000-0100-000019020000}"/>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38" name="直線コネクタ 537">
          <a:extLst>
            <a:ext uri="{FF2B5EF4-FFF2-40B4-BE49-F238E27FC236}">
              <a16:creationId xmlns:a16="http://schemas.microsoft.com/office/drawing/2014/main" id="{00000000-0008-0000-0100-00001A020000}"/>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39" name="テキスト ボックス 538">
          <a:extLst>
            <a:ext uri="{FF2B5EF4-FFF2-40B4-BE49-F238E27FC236}">
              <a16:creationId xmlns:a16="http://schemas.microsoft.com/office/drawing/2014/main" id="{00000000-0008-0000-0100-00001B020000}"/>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40" name="直線コネクタ 539">
          <a:extLst>
            <a:ext uri="{FF2B5EF4-FFF2-40B4-BE49-F238E27FC236}">
              <a16:creationId xmlns:a16="http://schemas.microsoft.com/office/drawing/2014/main" id="{00000000-0008-0000-0100-00001C020000}"/>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41" name="テキスト ボックス 540">
          <a:extLst>
            <a:ext uri="{FF2B5EF4-FFF2-40B4-BE49-F238E27FC236}">
              <a16:creationId xmlns:a16="http://schemas.microsoft.com/office/drawing/2014/main" id="{00000000-0008-0000-0100-00001D020000}"/>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42" name="直線コネクタ 541">
          <a:extLst>
            <a:ext uri="{FF2B5EF4-FFF2-40B4-BE49-F238E27FC236}">
              <a16:creationId xmlns:a16="http://schemas.microsoft.com/office/drawing/2014/main" id="{00000000-0008-0000-0100-00001E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43" name="テキスト ボックス 542">
          <a:extLst>
            <a:ext uri="{FF2B5EF4-FFF2-40B4-BE49-F238E27FC236}">
              <a16:creationId xmlns:a16="http://schemas.microsoft.com/office/drawing/2014/main" id="{00000000-0008-0000-0100-00001F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44" name="【学校施設】&#10;一人当たり面積グラフ枠">
          <a:extLst>
            <a:ext uri="{FF2B5EF4-FFF2-40B4-BE49-F238E27FC236}">
              <a16:creationId xmlns:a16="http://schemas.microsoft.com/office/drawing/2014/main" id="{00000000-0008-0000-0100-000020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37338</xdr:rowOff>
    </xdr:from>
    <xdr:to>
      <xdr:col>116</xdr:col>
      <xdr:colOff>62864</xdr:colOff>
      <xdr:row>64</xdr:row>
      <xdr:rowOff>19431</xdr:rowOff>
    </xdr:to>
    <xdr:cxnSp macro="">
      <xdr:nvCxnSpPr>
        <xdr:cNvPr id="545" name="直線コネクタ 544">
          <a:extLst>
            <a:ext uri="{FF2B5EF4-FFF2-40B4-BE49-F238E27FC236}">
              <a16:creationId xmlns:a16="http://schemas.microsoft.com/office/drawing/2014/main" id="{00000000-0008-0000-0100-000021020000}"/>
            </a:ext>
          </a:extLst>
        </xdr:cNvPr>
        <xdr:cNvCxnSpPr/>
      </xdr:nvCxnSpPr>
      <xdr:spPr>
        <a:xfrm flipV="1">
          <a:off x="22160864" y="9638538"/>
          <a:ext cx="0" cy="1353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23258</xdr:rowOff>
    </xdr:from>
    <xdr:ext cx="469744" cy="259045"/>
    <xdr:sp macro="" textlink="">
      <xdr:nvSpPr>
        <xdr:cNvPr id="546" name="【学校施設】&#10;一人当たり面積最小値テキスト">
          <a:extLst>
            <a:ext uri="{FF2B5EF4-FFF2-40B4-BE49-F238E27FC236}">
              <a16:creationId xmlns:a16="http://schemas.microsoft.com/office/drawing/2014/main" id="{00000000-0008-0000-0100-000022020000}"/>
            </a:ext>
          </a:extLst>
        </xdr:cNvPr>
        <xdr:cNvSpPr txBox="1"/>
      </xdr:nvSpPr>
      <xdr:spPr>
        <a:xfrm>
          <a:off x="22199600" y="10996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19431</xdr:rowOff>
    </xdr:from>
    <xdr:to>
      <xdr:col>116</xdr:col>
      <xdr:colOff>152400</xdr:colOff>
      <xdr:row>64</xdr:row>
      <xdr:rowOff>19431</xdr:rowOff>
    </xdr:to>
    <xdr:cxnSp macro="">
      <xdr:nvCxnSpPr>
        <xdr:cNvPr id="547" name="直線コネクタ 546">
          <a:extLst>
            <a:ext uri="{FF2B5EF4-FFF2-40B4-BE49-F238E27FC236}">
              <a16:creationId xmlns:a16="http://schemas.microsoft.com/office/drawing/2014/main" id="{00000000-0008-0000-0100-000023020000}"/>
            </a:ext>
          </a:extLst>
        </xdr:cNvPr>
        <xdr:cNvCxnSpPr/>
      </xdr:nvCxnSpPr>
      <xdr:spPr>
        <a:xfrm>
          <a:off x="22072600" y="109922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155465</xdr:rowOff>
    </xdr:from>
    <xdr:ext cx="469744" cy="259045"/>
    <xdr:sp macro="" textlink="">
      <xdr:nvSpPr>
        <xdr:cNvPr id="548" name="【学校施設】&#10;一人当たり面積最大値テキスト">
          <a:extLst>
            <a:ext uri="{FF2B5EF4-FFF2-40B4-BE49-F238E27FC236}">
              <a16:creationId xmlns:a16="http://schemas.microsoft.com/office/drawing/2014/main" id="{00000000-0008-0000-0100-000024020000}"/>
            </a:ext>
          </a:extLst>
        </xdr:cNvPr>
        <xdr:cNvSpPr txBox="1"/>
      </xdr:nvSpPr>
      <xdr:spPr>
        <a:xfrm>
          <a:off x="22199600" y="9413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37338</xdr:rowOff>
    </xdr:from>
    <xdr:to>
      <xdr:col>116</xdr:col>
      <xdr:colOff>152400</xdr:colOff>
      <xdr:row>56</xdr:row>
      <xdr:rowOff>37338</xdr:rowOff>
    </xdr:to>
    <xdr:cxnSp macro="">
      <xdr:nvCxnSpPr>
        <xdr:cNvPr id="549" name="直線コネクタ 548">
          <a:extLst>
            <a:ext uri="{FF2B5EF4-FFF2-40B4-BE49-F238E27FC236}">
              <a16:creationId xmlns:a16="http://schemas.microsoft.com/office/drawing/2014/main" id="{00000000-0008-0000-0100-000025020000}"/>
            </a:ext>
          </a:extLst>
        </xdr:cNvPr>
        <xdr:cNvCxnSpPr/>
      </xdr:nvCxnSpPr>
      <xdr:spPr>
        <a:xfrm>
          <a:off x="22072600" y="9638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83456</xdr:rowOff>
    </xdr:from>
    <xdr:ext cx="469744" cy="259045"/>
    <xdr:sp macro="" textlink="">
      <xdr:nvSpPr>
        <xdr:cNvPr id="550" name="【学校施設】&#10;一人当たり面積平均値テキスト">
          <a:extLst>
            <a:ext uri="{FF2B5EF4-FFF2-40B4-BE49-F238E27FC236}">
              <a16:creationId xmlns:a16="http://schemas.microsoft.com/office/drawing/2014/main" id="{00000000-0008-0000-0100-000026020000}"/>
            </a:ext>
          </a:extLst>
        </xdr:cNvPr>
        <xdr:cNvSpPr txBox="1"/>
      </xdr:nvSpPr>
      <xdr:spPr>
        <a:xfrm>
          <a:off x="22199600" y="105419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105029</xdr:rowOff>
    </xdr:from>
    <xdr:to>
      <xdr:col>116</xdr:col>
      <xdr:colOff>114300</xdr:colOff>
      <xdr:row>62</xdr:row>
      <xdr:rowOff>35179</xdr:rowOff>
    </xdr:to>
    <xdr:sp macro="" textlink="">
      <xdr:nvSpPr>
        <xdr:cNvPr id="551" name="フローチャート: 判断 550">
          <a:extLst>
            <a:ext uri="{FF2B5EF4-FFF2-40B4-BE49-F238E27FC236}">
              <a16:creationId xmlns:a16="http://schemas.microsoft.com/office/drawing/2014/main" id="{00000000-0008-0000-0100-000027020000}"/>
            </a:ext>
          </a:extLst>
        </xdr:cNvPr>
        <xdr:cNvSpPr/>
      </xdr:nvSpPr>
      <xdr:spPr>
        <a:xfrm>
          <a:off x="22110700" y="10563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93218</xdr:rowOff>
    </xdr:from>
    <xdr:to>
      <xdr:col>112</xdr:col>
      <xdr:colOff>38100</xdr:colOff>
      <xdr:row>62</xdr:row>
      <xdr:rowOff>23368</xdr:rowOff>
    </xdr:to>
    <xdr:sp macro="" textlink="">
      <xdr:nvSpPr>
        <xdr:cNvPr id="552" name="フローチャート: 判断 551">
          <a:extLst>
            <a:ext uri="{FF2B5EF4-FFF2-40B4-BE49-F238E27FC236}">
              <a16:creationId xmlns:a16="http://schemas.microsoft.com/office/drawing/2014/main" id="{00000000-0008-0000-0100-000028020000}"/>
            </a:ext>
          </a:extLst>
        </xdr:cNvPr>
        <xdr:cNvSpPr/>
      </xdr:nvSpPr>
      <xdr:spPr>
        <a:xfrm>
          <a:off x="21272500" y="10551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87503</xdr:rowOff>
    </xdr:from>
    <xdr:to>
      <xdr:col>107</xdr:col>
      <xdr:colOff>101600</xdr:colOff>
      <xdr:row>62</xdr:row>
      <xdr:rowOff>17653</xdr:rowOff>
    </xdr:to>
    <xdr:sp macro="" textlink="">
      <xdr:nvSpPr>
        <xdr:cNvPr id="553" name="フローチャート: 判断 552">
          <a:extLst>
            <a:ext uri="{FF2B5EF4-FFF2-40B4-BE49-F238E27FC236}">
              <a16:creationId xmlns:a16="http://schemas.microsoft.com/office/drawing/2014/main" id="{00000000-0008-0000-0100-000029020000}"/>
            </a:ext>
          </a:extLst>
        </xdr:cNvPr>
        <xdr:cNvSpPr/>
      </xdr:nvSpPr>
      <xdr:spPr>
        <a:xfrm>
          <a:off x="20383500" y="10545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149606</xdr:rowOff>
    </xdr:from>
    <xdr:to>
      <xdr:col>102</xdr:col>
      <xdr:colOff>165100</xdr:colOff>
      <xdr:row>62</xdr:row>
      <xdr:rowOff>79756</xdr:rowOff>
    </xdr:to>
    <xdr:sp macro="" textlink="">
      <xdr:nvSpPr>
        <xdr:cNvPr id="554" name="フローチャート: 判断 553">
          <a:extLst>
            <a:ext uri="{FF2B5EF4-FFF2-40B4-BE49-F238E27FC236}">
              <a16:creationId xmlns:a16="http://schemas.microsoft.com/office/drawing/2014/main" id="{00000000-0008-0000-0100-00002A020000}"/>
            </a:ext>
          </a:extLst>
        </xdr:cNvPr>
        <xdr:cNvSpPr/>
      </xdr:nvSpPr>
      <xdr:spPr>
        <a:xfrm>
          <a:off x="19494500" y="1060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55" name="テキスト ボックス 554">
          <a:extLst>
            <a:ext uri="{FF2B5EF4-FFF2-40B4-BE49-F238E27FC236}">
              <a16:creationId xmlns:a16="http://schemas.microsoft.com/office/drawing/2014/main" id="{00000000-0008-0000-0100-00002B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56" name="テキスト ボックス 555">
          <a:extLst>
            <a:ext uri="{FF2B5EF4-FFF2-40B4-BE49-F238E27FC236}">
              <a16:creationId xmlns:a16="http://schemas.microsoft.com/office/drawing/2014/main" id="{00000000-0008-0000-0100-00002C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57" name="テキスト ボックス 556">
          <a:extLst>
            <a:ext uri="{FF2B5EF4-FFF2-40B4-BE49-F238E27FC236}">
              <a16:creationId xmlns:a16="http://schemas.microsoft.com/office/drawing/2014/main" id="{00000000-0008-0000-0100-00002D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58" name="テキスト ボックス 557">
          <a:extLst>
            <a:ext uri="{FF2B5EF4-FFF2-40B4-BE49-F238E27FC236}">
              <a16:creationId xmlns:a16="http://schemas.microsoft.com/office/drawing/2014/main" id="{00000000-0008-0000-0100-00002E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59" name="テキスト ボックス 558">
          <a:extLst>
            <a:ext uri="{FF2B5EF4-FFF2-40B4-BE49-F238E27FC236}">
              <a16:creationId xmlns:a16="http://schemas.microsoft.com/office/drawing/2014/main" id="{00000000-0008-0000-0100-00002F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41402</xdr:rowOff>
    </xdr:from>
    <xdr:to>
      <xdr:col>116</xdr:col>
      <xdr:colOff>114300</xdr:colOff>
      <xdr:row>61</xdr:row>
      <xdr:rowOff>143002</xdr:rowOff>
    </xdr:to>
    <xdr:sp macro="" textlink="">
      <xdr:nvSpPr>
        <xdr:cNvPr id="560" name="楕円 559">
          <a:extLst>
            <a:ext uri="{FF2B5EF4-FFF2-40B4-BE49-F238E27FC236}">
              <a16:creationId xmlns:a16="http://schemas.microsoft.com/office/drawing/2014/main" id="{00000000-0008-0000-0100-000030020000}"/>
            </a:ext>
          </a:extLst>
        </xdr:cNvPr>
        <xdr:cNvSpPr/>
      </xdr:nvSpPr>
      <xdr:spPr>
        <a:xfrm>
          <a:off x="22110700" y="10499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64279</xdr:rowOff>
    </xdr:from>
    <xdr:ext cx="469744" cy="259045"/>
    <xdr:sp macro="" textlink="">
      <xdr:nvSpPr>
        <xdr:cNvPr id="561" name="【学校施設】&#10;一人当たり面積該当値テキスト">
          <a:extLst>
            <a:ext uri="{FF2B5EF4-FFF2-40B4-BE49-F238E27FC236}">
              <a16:creationId xmlns:a16="http://schemas.microsoft.com/office/drawing/2014/main" id="{00000000-0008-0000-0100-000031020000}"/>
            </a:ext>
          </a:extLst>
        </xdr:cNvPr>
        <xdr:cNvSpPr txBox="1"/>
      </xdr:nvSpPr>
      <xdr:spPr>
        <a:xfrm>
          <a:off x="22199600" y="10351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49403</xdr:rowOff>
    </xdr:from>
    <xdr:to>
      <xdr:col>112</xdr:col>
      <xdr:colOff>38100</xdr:colOff>
      <xdr:row>61</xdr:row>
      <xdr:rowOff>151003</xdr:rowOff>
    </xdr:to>
    <xdr:sp macro="" textlink="">
      <xdr:nvSpPr>
        <xdr:cNvPr id="562" name="楕円 561">
          <a:extLst>
            <a:ext uri="{FF2B5EF4-FFF2-40B4-BE49-F238E27FC236}">
              <a16:creationId xmlns:a16="http://schemas.microsoft.com/office/drawing/2014/main" id="{00000000-0008-0000-0100-000032020000}"/>
            </a:ext>
          </a:extLst>
        </xdr:cNvPr>
        <xdr:cNvSpPr/>
      </xdr:nvSpPr>
      <xdr:spPr>
        <a:xfrm>
          <a:off x="21272500" y="10507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92202</xdr:rowOff>
    </xdr:from>
    <xdr:to>
      <xdr:col>116</xdr:col>
      <xdr:colOff>63500</xdr:colOff>
      <xdr:row>61</xdr:row>
      <xdr:rowOff>100203</xdr:rowOff>
    </xdr:to>
    <xdr:cxnSp macro="">
      <xdr:nvCxnSpPr>
        <xdr:cNvPr id="563" name="直線コネクタ 562">
          <a:extLst>
            <a:ext uri="{FF2B5EF4-FFF2-40B4-BE49-F238E27FC236}">
              <a16:creationId xmlns:a16="http://schemas.microsoft.com/office/drawing/2014/main" id="{00000000-0008-0000-0100-000033020000}"/>
            </a:ext>
          </a:extLst>
        </xdr:cNvPr>
        <xdr:cNvCxnSpPr/>
      </xdr:nvCxnSpPr>
      <xdr:spPr>
        <a:xfrm flipV="1">
          <a:off x="21323300" y="10550652"/>
          <a:ext cx="83820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61214</xdr:rowOff>
    </xdr:from>
    <xdr:to>
      <xdr:col>107</xdr:col>
      <xdr:colOff>101600</xdr:colOff>
      <xdr:row>61</xdr:row>
      <xdr:rowOff>162814</xdr:rowOff>
    </xdr:to>
    <xdr:sp macro="" textlink="">
      <xdr:nvSpPr>
        <xdr:cNvPr id="564" name="楕円 563">
          <a:extLst>
            <a:ext uri="{FF2B5EF4-FFF2-40B4-BE49-F238E27FC236}">
              <a16:creationId xmlns:a16="http://schemas.microsoft.com/office/drawing/2014/main" id="{00000000-0008-0000-0100-000034020000}"/>
            </a:ext>
          </a:extLst>
        </xdr:cNvPr>
        <xdr:cNvSpPr/>
      </xdr:nvSpPr>
      <xdr:spPr>
        <a:xfrm>
          <a:off x="20383500" y="10519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100203</xdr:rowOff>
    </xdr:from>
    <xdr:to>
      <xdr:col>111</xdr:col>
      <xdr:colOff>177800</xdr:colOff>
      <xdr:row>61</xdr:row>
      <xdr:rowOff>112014</xdr:rowOff>
    </xdr:to>
    <xdr:cxnSp macro="">
      <xdr:nvCxnSpPr>
        <xdr:cNvPr id="565" name="直線コネクタ 564">
          <a:extLst>
            <a:ext uri="{FF2B5EF4-FFF2-40B4-BE49-F238E27FC236}">
              <a16:creationId xmlns:a16="http://schemas.microsoft.com/office/drawing/2014/main" id="{00000000-0008-0000-0100-000035020000}"/>
            </a:ext>
          </a:extLst>
        </xdr:cNvPr>
        <xdr:cNvCxnSpPr/>
      </xdr:nvCxnSpPr>
      <xdr:spPr>
        <a:xfrm flipV="1">
          <a:off x="20434300" y="10558653"/>
          <a:ext cx="889000" cy="11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142748</xdr:rowOff>
    </xdr:from>
    <xdr:to>
      <xdr:col>102</xdr:col>
      <xdr:colOff>165100</xdr:colOff>
      <xdr:row>59</xdr:row>
      <xdr:rowOff>72898</xdr:rowOff>
    </xdr:to>
    <xdr:sp macro="" textlink="">
      <xdr:nvSpPr>
        <xdr:cNvPr id="566" name="楕円 565">
          <a:extLst>
            <a:ext uri="{FF2B5EF4-FFF2-40B4-BE49-F238E27FC236}">
              <a16:creationId xmlns:a16="http://schemas.microsoft.com/office/drawing/2014/main" id="{00000000-0008-0000-0100-000036020000}"/>
            </a:ext>
          </a:extLst>
        </xdr:cNvPr>
        <xdr:cNvSpPr/>
      </xdr:nvSpPr>
      <xdr:spPr>
        <a:xfrm>
          <a:off x="19494500" y="10086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22098</xdr:rowOff>
    </xdr:from>
    <xdr:to>
      <xdr:col>107</xdr:col>
      <xdr:colOff>50800</xdr:colOff>
      <xdr:row>61</xdr:row>
      <xdr:rowOff>112014</xdr:rowOff>
    </xdr:to>
    <xdr:cxnSp macro="">
      <xdr:nvCxnSpPr>
        <xdr:cNvPr id="567" name="直線コネクタ 566">
          <a:extLst>
            <a:ext uri="{FF2B5EF4-FFF2-40B4-BE49-F238E27FC236}">
              <a16:creationId xmlns:a16="http://schemas.microsoft.com/office/drawing/2014/main" id="{00000000-0008-0000-0100-000037020000}"/>
            </a:ext>
          </a:extLst>
        </xdr:cNvPr>
        <xdr:cNvCxnSpPr/>
      </xdr:nvCxnSpPr>
      <xdr:spPr>
        <a:xfrm>
          <a:off x="19545300" y="10137648"/>
          <a:ext cx="889000" cy="432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14495</xdr:rowOff>
    </xdr:from>
    <xdr:ext cx="469744" cy="259045"/>
    <xdr:sp macro="" textlink="">
      <xdr:nvSpPr>
        <xdr:cNvPr id="568" name="n_1aveValue【学校施設】&#10;一人当たり面積">
          <a:extLst>
            <a:ext uri="{FF2B5EF4-FFF2-40B4-BE49-F238E27FC236}">
              <a16:creationId xmlns:a16="http://schemas.microsoft.com/office/drawing/2014/main" id="{00000000-0008-0000-0100-000038020000}"/>
            </a:ext>
          </a:extLst>
        </xdr:cNvPr>
        <xdr:cNvSpPr txBox="1"/>
      </xdr:nvSpPr>
      <xdr:spPr>
        <a:xfrm>
          <a:off x="21075727" y="10644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8780</xdr:rowOff>
    </xdr:from>
    <xdr:ext cx="469744" cy="259045"/>
    <xdr:sp macro="" textlink="">
      <xdr:nvSpPr>
        <xdr:cNvPr id="569" name="n_2aveValue【学校施設】&#10;一人当たり面積">
          <a:extLst>
            <a:ext uri="{FF2B5EF4-FFF2-40B4-BE49-F238E27FC236}">
              <a16:creationId xmlns:a16="http://schemas.microsoft.com/office/drawing/2014/main" id="{00000000-0008-0000-0100-000039020000}"/>
            </a:ext>
          </a:extLst>
        </xdr:cNvPr>
        <xdr:cNvSpPr txBox="1"/>
      </xdr:nvSpPr>
      <xdr:spPr>
        <a:xfrm>
          <a:off x="20199427" y="10638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70883</xdr:rowOff>
    </xdr:from>
    <xdr:ext cx="469744" cy="259045"/>
    <xdr:sp macro="" textlink="">
      <xdr:nvSpPr>
        <xdr:cNvPr id="570" name="n_3aveValue【学校施設】&#10;一人当たり面積">
          <a:extLst>
            <a:ext uri="{FF2B5EF4-FFF2-40B4-BE49-F238E27FC236}">
              <a16:creationId xmlns:a16="http://schemas.microsoft.com/office/drawing/2014/main" id="{00000000-0008-0000-0100-00003A020000}"/>
            </a:ext>
          </a:extLst>
        </xdr:cNvPr>
        <xdr:cNvSpPr txBox="1"/>
      </xdr:nvSpPr>
      <xdr:spPr>
        <a:xfrm>
          <a:off x="19310427" y="10700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167530</xdr:rowOff>
    </xdr:from>
    <xdr:ext cx="469744" cy="259045"/>
    <xdr:sp macro="" textlink="">
      <xdr:nvSpPr>
        <xdr:cNvPr id="571" name="n_1mainValue【学校施設】&#10;一人当たり面積">
          <a:extLst>
            <a:ext uri="{FF2B5EF4-FFF2-40B4-BE49-F238E27FC236}">
              <a16:creationId xmlns:a16="http://schemas.microsoft.com/office/drawing/2014/main" id="{00000000-0008-0000-0100-00003B020000}"/>
            </a:ext>
          </a:extLst>
        </xdr:cNvPr>
        <xdr:cNvSpPr txBox="1"/>
      </xdr:nvSpPr>
      <xdr:spPr>
        <a:xfrm>
          <a:off x="21075727" y="10283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7891</xdr:rowOff>
    </xdr:from>
    <xdr:ext cx="469744" cy="259045"/>
    <xdr:sp macro="" textlink="">
      <xdr:nvSpPr>
        <xdr:cNvPr id="572" name="n_2mainValue【学校施設】&#10;一人当たり面積">
          <a:extLst>
            <a:ext uri="{FF2B5EF4-FFF2-40B4-BE49-F238E27FC236}">
              <a16:creationId xmlns:a16="http://schemas.microsoft.com/office/drawing/2014/main" id="{00000000-0008-0000-0100-00003C020000}"/>
            </a:ext>
          </a:extLst>
        </xdr:cNvPr>
        <xdr:cNvSpPr txBox="1"/>
      </xdr:nvSpPr>
      <xdr:spPr>
        <a:xfrm>
          <a:off x="20199427" y="10294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57</xdr:row>
      <xdr:rowOff>89425</xdr:rowOff>
    </xdr:from>
    <xdr:ext cx="469744" cy="259045"/>
    <xdr:sp macro="" textlink="">
      <xdr:nvSpPr>
        <xdr:cNvPr id="573" name="n_3mainValue【学校施設】&#10;一人当たり面積">
          <a:extLst>
            <a:ext uri="{FF2B5EF4-FFF2-40B4-BE49-F238E27FC236}">
              <a16:creationId xmlns:a16="http://schemas.microsoft.com/office/drawing/2014/main" id="{00000000-0008-0000-0100-00003D020000}"/>
            </a:ext>
          </a:extLst>
        </xdr:cNvPr>
        <xdr:cNvSpPr txBox="1"/>
      </xdr:nvSpPr>
      <xdr:spPr>
        <a:xfrm>
          <a:off x="19310427" y="9862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74" name="正方形/長方形 573">
          <a:extLst>
            <a:ext uri="{FF2B5EF4-FFF2-40B4-BE49-F238E27FC236}">
              <a16:creationId xmlns:a16="http://schemas.microsoft.com/office/drawing/2014/main" id="{00000000-0008-0000-0100-00003E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75" name="正方形/長方形 574">
          <a:extLst>
            <a:ext uri="{FF2B5EF4-FFF2-40B4-BE49-F238E27FC236}">
              <a16:creationId xmlns:a16="http://schemas.microsoft.com/office/drawing/2014/main" id="{00000000-0008-0000-0100-00003F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76" name="正方形/長方形 575">
          <a:extLst>
            <a:ext uri="{FF2B5EF4-FFF2-40B4-BE49-F238E27FC236}">
              <a16:creationId xmlns:a16="http://schemas.microsoft.com/office/drawing/2014/main" id="{00000000-0008-0000-0100-000040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77" name="正方形/長方形 576">
          <a:extLst>
            <a:ext uri="{FF2B5EF4-FFF2-40B4-BE49-F238E27FC236}">
              <a16:creationId xmlns:a16="http://schemas.microsoft.com/office/drawing/2014/main" id="{00000000-0008-0000-0100-000041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78" name="正方形/長方形 577">
          <a:extLst>
            <a:ext uri="{FF2B5EF4-FFF2-40B4-BE49-F238E27FC236}">
              <a16:creationId xmlns:a16="http://schemas.microsoft.com/office/drawing/2014/main" id="{00000000-0008-0000-0100-000042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79" name="正方形/長方形 578">
          <a:extLst>
            <a:ext uri="{FF2B5EF4-FFF2-40B4-BE49-F238E27FC236}">
              <a16:creationId xmlns:a16="http://schemas.microsoft.com/office/drawing/2014/main" id="{00000000-0008-0000-0100-000043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80" name="正方形/長方形 579">
          <a:extLst>
            <a:ext uri="{FF2B5EF4-FFF2-40B4-BE49-F238E27FC236}">
              <a16:creationId xmlns:a16="http://schemas.microsoft.com/office/drawing/2014/main" id="{00000000-0008-0000-0100-000044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81" name="正方形/長方形 580">
          <a:extLst>
            <a:ext uri="{FF2B5EF4-FFF2-40B4-BE49-F238E27FC236}">
              <a16:creationId xmlns:a16="http://schemas.microsoft.com/office/drawing/2014/main" id="{00000000-0008-0000-0100-000045020000}"/>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82" name="正方形/長方形 581">
          <a:extLst>
            <a:ext uri="{FF2B5EF4-FFF2-40B4-BE49-F238E27FC236}">
              <a16:creationId xmlns:a16="http://schemas.microsoft.com/office/drawing/2014/main" id="{00000000-0008-0000-0100-000046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3" name="正方形/長方形 582">
          <a:extLst>
            <a:ext uri="{FF2B5EF4-FFF2-40B4-BE49-F238E27FC236}">
              <a16:creationId xmlns:a16="http://schemas.microsoft.com/office/drawing/2014/main" id="{00000000-0008-0000-0100-000047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4" name="正方形/長方形 583">
          <a:extLst>
            <a:ext uri="{FF2B5EF4-FFF2-40B4-BE49-F238E27FC236}">
              <a16:creationId xmlns:a16="http://schemas.microsoft.com/office/drawing/2014/main" id="{00000000-0008-0000-0100-000048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5" name="正方形/長方形 584">
          <a:extLst>
            <a:ext uri="{FF2B5EF4-FFF2-40B4-BE49-F238E27FC236}">
              <a16:creationId xmlns:a16="http://schemas.microsoft.com/office/drawing/2014/main" id="{00000000-0008-0000-0100-000049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6" name="正方形/長方形 585">
          <a:extLst>
            <a:ext uri="{FF2B5EF4-FFF2-40B4-BE49-F238E27FC236}">
              <a16:creationId xmlns:a16="http://schemas.microsoft.com/office/drawing/2014/main" id="{00000000-0008-0000-0100-00004A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7" name="正方形/長方形 586">
          <a:extLst>
            <a:ext uri="{FF2B5EF4-FFF2-40B4-BE49-F238E27FC236}">
              <a16:creationId xmlns:a16="http://schemas.microsoft.com/office/drawing/2014/main" id="{00000000-0008-0000-0100-00004B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8" name="正方形/長方形 587">
          <a:extLst>
            <a:ext uri="{FF2B5EF4-FFF2-40B4-BE49-F238E27FC236}">
              <a16:creationId xmlns:a16="http://schemas.microsoft.com/office/drawing/2014/main" id="{00000000-0008-0000-0100-00004C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89" name="正方形/長方形 588">
          <a:extLst>
            <a:ext uri="{FF2B5EF4-FFF2-40B4-BE49-F238E27FC236}">
              <a16:creationId xmlns:a16="http://schemas.microsoft.com/office/drawing/2014/main" id="{00000000-0008-0000-0100-00004D020000}"/>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90" name="正方形/長方形 589">
          <a:extLst>
            <a:ext uri="{FF2B5EF4-FFF2-40B4-BE49-F238E27FC236}">
              <a16:creationId xmlns:a16="http://schemas.microsoft.com/office/drawing/2014/main" id="{00000000-0008-0000-0100-00004E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91" name="正方形/長方形 590">
          <a:extLst>
            <a:ext uri="{FF2B5EF4-FFF2-40B4-BE49-F238E27FC236}">
              <a16:creationId xmlns:a16="http://schemas.microsoft.com/office/drawing/2014/main" id="{00000000-0008-0000-0100-00004F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92" name="正方形/長方形 591">
          <a:extLst>
            <a:ext uri="{FF2B5EF4-FFF2-40B4-BE49-F238E27FC236}">
              <a16:creationId xmlns:a16="http://schemas.microsoft.com/office/drawing/2014/main" id="{00000000-0008-0000-0100-000050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93" name="正方形/長方形 592">
          <a:extLst>
            <a:ext uri="{FF2B5EF4-FFF2-40B4-BE49-F238E27FC236}">
              <a16:creationId xmlns:a16="http://schemas.microsoft.com/office/drawing/2014/main" id="{00000000-0008-0000-0100-000051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94" name="正方形/長方形 593">
          <a:extLst>
            <a:ext uri="{FF2B5EF4-FFF2-40B4-BE49-F238E27FC236}">
              <a16:creationId xmlns:a16="http://schemas.microsoft.com/office/drawing/2014/main" id="{00000000-0008-0000-0100-000052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95" name="正方形/長方形 594">
          <a:extLst>
            <a:ext uri="{FF2B5EF4-FFF2-40B4-BE49-F238E27FC236}">
              <a16:creationId xmlns:a16="http://schemas.microsoft.com/office/drawing/2014/main" id="{00000000-0008-0000-0100-000053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96" name="正方形/長方形 595">
          <a:extLst>
            <a:ext uri="{FF2B5EF4-FFF2-40B4-BE49-F238E27FC236}">
              <a16:creationId xmlns:a16="http://schemas.microsoft.com/office/drawing/2014/main" id="{00000000-0008-0000-0100-000054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97" name="正方形/長方形 596">
          <a:extLst>
            <a:ext uri="{FF2B5EF4-FFF2-40B4-BE49-F238E27FC236}">
              <a16:creationId xmlns:a16="http://schemas.microsoft.com/office/drawing/2014/main" id="{00000000-0008-0000-0100-000055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98" name="テキスト ボックス 597">
          <a:extLst>
            <a:ext uri="{FF2B5EF4-FFF2-40B4-BE49-F238E27FC236}">
              <a16:creationId xmlns:a16="http://schemas.microsoft.com/office/drawing/2014/main" id="{00000000-0008-0000-0100-000056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99" name="直線コネクタ 598">
          <a:extLst>
            <a:ext uri="{FF2B5EF4-FFF2-40B4-BE49-F238E27FC236}">
              <a16:creationId xmlns:a16="http://schemas.microsoft.com/office/drawing/2014/main" id="{00000000-0008-0000-0100-000057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109</xdr:row>
      <xdr:rowOff>35379</xdr:rowOff>
    </xdr:from>
    <xdr:to>
      <xdr:col>89</xdr:col>
      <xdr:colOff>177800</xdr:colOff>
      <xdr:row>109</xdr:row>
      <xdr:rowOff>35379</xdr:rowOff>
    </xdr:to>
    <xdr:cxnSp macro="">
      <xdr:nvCxnSpPr>
        <xdr:cNvPr id="600" name="直線コネクタ 599">
          <a:extLst>
            <a:ext uri="{FF2B5EF4-FFF2-40B4-BE49-F238E27FC236}">
              <a16:creationId xmlns:a16="http://schemas.microsoft.com/office/drawing/2014/main" id="{00000000-0008-0000-0100-000058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108</xdr:row>
      <xdr:rowOff>64606</xdr:rowOff>
    </xdr:from>
    <xdr:ext cx="338939" cy="259045"/>
    <xdr:sp macro="" textlink="">
      <xdr:nvSpPr>
        <xdr:cNvPr id="601" name="テキスト ボックス 600">
          <a:extLst>
            <a:ext uri="{FF2B5EF4-FFF2-40B4-BE49-F238E27FC236}">
              <a16:creationId xmlns:a16="http://schemas.microsoft.com/office/drawing/2014/main" id="{00000000-0008-0000-0100-000059020000}"/>
            </a:ext>
          </a:extLst>
        </xdr:cNvPr>
        <xdr:cNvSpPr txBox="1"/>
      </xdr:nvSpPr>
      <xdr:spPr>
        <a:xfrm>
          <a:off x="12107061" y="1858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02" name="直線コネクタ 601">
          <a:extLst>
            <a:ext uri="{FF2B5EF4-FFF2-40B4-BE49-F238E27FC236}">
              <a16:creationId xmlns:a16="http://schemas.microsoft.com/office/drawing/2014/main" id="{00000000-0008-0000-0100-00005A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03" name="テキスト ボックス 602">
          <a:extLst>
            <a:ext uri="{FF2B5EF4-FFF2-40B4-BE49-F238E27FC236}">
              <a16:creationId xmlns:a16="http://schemas.microsoft.com/office/drawing/2014/main" id="{00000000-0008-0000-0100-00005B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04" name="直線コネクタ 603">
          <a:extLst>
            <a:ext uri="{FF2B5EF4-FFF2-40B4-BE49-F238E27FC236}">
              <a16:creationId xmlns:a16="http://schemas.microsoft.com/office/drawing/2014/main" id="{00000000-0008-0000-0100-00005C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05" name="テキスト ボックス 604">
          <a:extLst>
            <a:ext uri="{FF2B5EF4-FFF2-40B4-BE49-F238E27FC236}">
              <a16:creationId xmlns:a16="http://schemas.microsoft.com/office/drawing/2014/main" id="{00000000-0008-0000-0100-00005D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06" name="直線コネクタ 605">
          <a:extLst>
            <a:ext uri="{FF2B5EF4-FFF2-40B4-BE49-F238E27FC236}">
              <a16:creationId xmlns:a16="http://schemas.microsoft.com/office/drawing/2014/main" id="{00000000-0008-0000-0100-00005E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07" name="テキスト ボックス 606">
          <a:extLst>
            <a:ext uri="{FF2B5EF4-FFF2-40B4-BE49-F238E27FC236}">
              <a16:creationId xmlns:a16="http://schemas.microsoft.com/office/drawing/2014/main" id="{00000000-0008-0000-0100-00005F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08" name="直線コネクタ 607">
          <a:extLst>
            <a:ext uri="{FF2B5EF4-FFF2-40B4-BE49-F238E27FC236}">
              <a16:creationId xmlns:a16="http://schemas.microsoft.com/office/drawing/2014/main" id="{00000000-0008-0000-0100-000060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09" name="テキスト ボックス 608">
          <a:extLst>
            <a:ext uri="{FF2B5EF4-FFF2-40B4-BE49-F238E27FC236}">
              <a16:creationId xmlns:a16="http://schemas.microsoft.com/office/drawing/2014/main" id="{00000000-0008-0000-0100-000061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10" name="直線コネクタ 609">
          <a:extLst>
            <a:ext uri="{FF2B5EF4-FFF2-40B4-BE49-F238E27FC236}">
              <a16:creationId xmlns:a16="http://schemas.microsoft.com/office/drawing/2014/main" id="{00000000-0008-0000-0100-000062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98</xdr:row>
      <xdr:rowOff>146248</xdr:rowOff>
    </xdr:from>
    <xdr:ext cx="467179" cy="259045"/>
    <xdr:sp macro="" textlink="">
      <xdr:nvSpPr>
        <xdr:cNvPr id="611" name="テキスト ボックス 610">
          <a:extLst>
            <a:ext uri="{FF2B5EF4-FFF2-40B4-BE49-F238E27FC236}">
              <a16:creationId xmlns:a16="http://schemas.microsoft.com/office/drawing/2014/main" id="{00000000-0008-0000-0100-000063020000}"/>
            </a:ext>
          </a:extLst>
        </xdr:cNvPr>
        <xdr:cNvSpPr txBox="1"/>
      </xdr:nvSpPr>
      <xdr:spPr>
        <a:xfrm>
          <a:off x="11978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12" name="直線コネクタ 611">
          <a:extLst>
            <a:ext uri="{FF2B5EF4-FFF2-40B4-BE49-F238E27FC236}">
              <a16:creationId xmlns:a16="http://schemas.microsoft.com/office/drawing/2014/main" id="{00000000-0008-0000-0100-000064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613" name="テキスト ボックス 612">
          <a:extLst>
            <a:ext uri="{FF2B5EF4-FFF2-40B4-BE49-F238E27FC236}">
              <a16:creationId xmlns:a16="http://schemas.microsoft.com/office/drawing/2014/main" id="{00000000-0008-0000-0100-000065020000}"/>
            </a:ext>
          </a:extLst>
        </xdr:cNvPr>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14" name="【公民館】&#10;有形固定資産減価償却率グラフ枠">
          <a:extLst>
            <a:ext uri="{FF2B5EF4-FFF2-40B4-BE49-F238E27FC236}">
              <a16:creationId xmlns:a16="http://schemas.microsoft.com/office/drawing/2014/main" id="{00000000-0008-0000-0100-000066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108</xdr:row>
      <xdr:rowOff>56606</xdr:rowOff>
    </xdr:to>
    <xdr:cxnSp macro="">
      <xdr:nvCxnSpPr>
        <xdr:cNvPr id="615" name="直線コネクタ 614">
          <a:extLst>
            <a:ext uri="{FF2B5EF4-FFF2-40B4-BE49-F238E27FC236}">
              <a16:creationId xmlns:a16="http://schemas.microsoft.com/office/drawing/2014/main" id="{00000000-0008-0000-0100-000067020000}"/>
            </a:ext>
          </a:extLst>
        </xdr:cNvPr>
        <xdr:cNvCxnSpPr/>
      </xdr:nvCxnSpPr>
      <xdr:spPr>
        <a:xfrm flipV="1">
          <a:off x="16318864" y="17090571"/>
          <a:ext cx="0" cy="1482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60433</xdr:rowOff>
    </xdr:from>
    <xdr:ext cx="340478" cy="259045"/>
    <xdr:sp macro="" textlink="">
      <xdr:nvSpPr>
        <xdr:cNvPr id="616" name="【公民館】&#10;有形固定資産減価償却率最小値テキスト">
          <a:extLst>
            <a:ext uri="{FF2B5EF4-FFF2-40B4-BE49-F238E27FC236}">
              <a16:creationId xmlns:a16="http://schemas.microsoft.com/office/drawing/2014/main" id="{00000000-0008-0000-0100-000068020000}"/>
            </a:ext>
          </a:extLst>
        </xdr:cNvPr>
        <xdr:cNvSpPr txBox="1"/>
      </xdr:nvSpPr>
      <xdr:spPr>
        <a:xfrm>
          <a:off x="16357600" y="1857703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56606</xdr:rowOff>
    </xdr:from>
    <xdr:to>
      <xdr:col>86</xdr:col>
      <xdr:colOff>25400</xdr:colOff>
      <xdr:row>108</xdr:row>
      <xdr:rowOff>56606</xdr:rowOff>
    </xdr:to>
    <xdr:cxnSp macro="">
      <xdr:nvCxnSpPr>
        <xdr:cNvPr id="617" name="直線コネクタ 616">
          <a:extLst>
            <a:ext uri="{FF2B5EF4-FFF2-40B4-BE49-F238E27FC236}">
              <a16:creationId xmlns:a16="http://schemas.microsoft.com/office/drawing/2014/main" id="{00000000-0008-0000-0100-000069020000}"/>
            </a:ext>
          </a:extLst>
        </xdr:cNvPr>
        <xdr:cNvCxnSpPr/>
      </xdr:nvCxnSpPr>
      <xdr:spPr>
        <a:xfrm>
          <a:off x="16230600" y="18573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469744" cy="259045"/>
    <xdr:sp macro="" textlink="">
      <xdr:nvSpPr>
        <xdr:cNvPr id="618" name="【公民館】&#10;有形固定資産減価償却率最大値テキスト">
          <a:extLst>
            <a:ext uri="{FF2B5EF4-FFF2-40B4-BE49-F238E27FC236}">
              <a16:creationId xmlns:a16="http://schemas.microsoft.com/office/drawing/2014/main" id="{00000000-0008-0000-0100-00006A020000}"/>
            </a:ext>
          </a:extLst>
        </xdr:cNvPr>
        <xdr:cNvSpPr txBox="1"/>
      </xdr:nvSpPr>
      <xdr:spPr>
        <a:xfrm>
          <a:off x="16357600" y="1686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619" name="直線コネクタ 618">
          <a:extLst>
            <a:ext uri="{FF2B5EF4-FFF2-40B4-BE49-F238E27FC236}">
              <a16:creationId xmlns:a16="http://schemas.microsoft.com/office/drawing/2014/main" id="{00000000-0008-0000-0100-00006B020000}"/>
            </a:ext>
          </a:extLst>
        </xdr:cNvPr>
        <xdr:cNvCxnSpPr/>
      </xdr:nvCxnSpPr>
      <xdr:spPr>
        <a:xfrm>
          <a:off x="16230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26688</xdr:rowOff>
    </xdr:from>
    <xdr:ext cx="405111" cy="259045"/>
    <xdr:sp macro="" textlink="">
      <xdr:nvSpPr>
        <xdr:cNvPr id="620" name="【公民館】&#10;有形固定資産減価償却率平均値テキスト">
          <a:extLst>
            <a:ext uri="{FF2B5EF4-FFF2-40B4-BE49-F238E27FC236}">
              <a16:creationId xmlns:a16="http://schemas.microsoft.com/office/drawing/2014/main" id="{00000000-0008-0000-0100-00006C020000}"/>
            </a:ext>
          </a:extLst>
        </xdr:cNvPr>
        <xdr:cNvSpPr txBox="1"/>
      </xdr:nvSpPr>
      <xdr:spPr>
        <a:xfrm>
          <a:off x="16357600" y="175145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48261</xdr:rowOff>
    </xdr:from>
    <xdr:to>
      <xdr:col>85</xdr:col>
      <xdr:colOff>177800</xdr:colOff>
      <xdr:row>102</xdr:row>
      <xdr:rowOff>149861</xdr:rowOff>
    </xdr:to>
    <xdr:sp macro="" textlink="">
      <xdr:nvSpPr>
        <xdr:cNvPr id="621" name="フローチャート: 判断 620">
          <a:extLst>
            <a:ext uri="{FF2B5EF4-FFF2-40B4-BE49-F238E27FC236}">
              <a16:creationId xmlns:a16="http://schemas.microsoft.com/office/drawing/2014/main" id="{00000000-0008-0000-0100-00006D020000}"/>
            </a:ext>
          </a:extLst>
        </xdr:cNvPr>
        <xdr:cNvSpPr/>
      </xdr:nvSpPr>
      <xdr:spPr>
        <a:xfrm>
          <a:off x="16268700" y="17536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102</xdr:row>
      <xdr:rowOff>77651</xdr:rowOff>
    </xdr:from>
    <xdr:to>
      <xdr:col>81</xdr:col>
      <xdr:colOff>101600</xdr:colOff>
      <xdr:row>103</xdr:row>
      <xdr:rowOff>7801</xdr:rowOff>
    </xdr:to>
    <xdr:sp macro="" textlink="">
      <xdr:nvSpPr>
        <xdr:cNvPr id="622" name="フローチャート: 判断 621">
          <a:extLst>
            <a:ext uri="{FF2B5EF4-FFF2-40B4-BE49-F238E27FC236}">
              <a16:creationId xmlns:a16="http://schemas.microsoft.com/office/drawing/2014/main" id="{00000000-0008-0000-0100-00006E020000}"/>
            </a:ext>
          </a:extLst>
        </xdr:cNvPr>
        <xdr:cNvSpPr/>
      </xdr:nvSpPr>
      <xdr:spPr>
        <a:xfrm>
          <a:off x="15430500" y="17565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92348</xdr:rowOff>
    </xdr:from>
    <xdr:to>
      <xdr:col>76</xdr:col>
      <xdr:colOff>165100</xdr:colOff>
      <xdr:row>103</xdr:row>
      <xdr:rowOff>22498</xdr:rowOff>
    </xdr:to>
    <xdr:sp macro="" textlink="">
      <xdr:nvSpPr>
        <xdr:cNvPr id="623" name="フローチャート: 判断 622">
          <a:extLst>
            <a:ext uri="{FF2B5EF4-FFF2-40B4-BE49-F238E27FC236}">
              <a16:creationId xmlns:a16="http://schemas.microsoft.com/office/drawing/2014/main" id="{00000000-0008-0000-0100-00006F020000}"/>
            </a:ext>
          </a:extLst>
        </xdr:cNvPr>
        <xdr:cNvSpPr/>
      </xdr:nvSpPr>
      <xdr:spPr>
        <a:xfrm>
          <a:off x="14541500" y="17580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160927</xdr:rowOff>
    </xdr:from>
    <xdr:to>
      <xdr:col>72</xdr:col>
      <xdr:colOff>38100</xdr:colOff>
      <xdr:row>103</xdr:row>
      <xdr:rowOff>91077</xdr:rowOff>
    </xdr:to>
    <xdr:sp macro="" textlink="">
      <xdr:nvSpPr>
        <xdr:cNvPr id="624" name="フローチャート: 判断 623">
          <a:extLst>
            <a:ext uri="{FF2B5EF4-FFF2-40B4-BE49-F238E27FC236}">
              <a16:creationId xmlns:a16="http://schemas.microsoft.com/office/drawing/2014/main" id="{00000000-0008-0000-0100-000070020000}"/>
            </a:ext>
          </a:extLst>
        </xdr:cNvPr>
        <xdr:cNvSpPr/>
      </xdr:nvSpPr>
      <xdr:spPr>
        <a:xfrm>
          <a:off x="13652500" y="17648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25" name="テキスト ボックス 624">
          <a:extLst>
            <a:ext uri="{FF2B5EF4-FFF2-40B4-BE49-F238E27FC236}">
              <a16:creationId xmlns:a16="http://schemas.microsoft.com/office/drawing/2014/main" id="{00000000-0008-0000-0100-000071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26" name="テキスト ボックス 625">
          <a:extLst>
            <a:ext uri="{FF2B5EF4-FFF2-40B4-BE49-F238E27FC236}">
              <a16:creationId xmlns:a16="http://schemas.microsoft.com/office/drawing/2014/main" id="{00000000-0008-0000-0100-000072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27" name="テキスト ボックス 626">
          <a:extLst>
            <a:ext uri="{FF2B5EF4-FFF2-40B4-BE49-F238E27FC236}">
              <a16:creationId xmlns:a16="http://schemas.microsoft.com/office/drawing/2014/main" id="{00000000-0008-0000-0100-000073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28" name="テキスト ボックス 627">
          <a:extLst>
            <a:ext uri="{FF2B5EF4-FFF2-40B4-BE49-F238E27FC236}">
              <a16:creationId xmlns:a16="http://schemas.microsoft.com/office/drawing/2014/main" id="{00000000-0008-0000-0100-000074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29" name="テキスト ボックス 628">
          <a:extLst>
            <a:ext uri="{FF2B5EF4-FFF2-40B4-BE49-F238E27FC236}">
              <a16:creationId xmlns:a16="http://schemas.microsoft.com/office/drawing/2014/main" id="{00000000-0008-0000-0100-000075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31931</xdr:rowOff>
    </xdr:from>
    <xdr:to>
      <xdr:col>85</xdr:col>
      <xdr:colOff>177800</xdr:colOff>
      <xdr:row>102</xdr:row>
      <xdr:rowOff>133531</xdr:rowOff>
    </xdr:to>
    <xdr:sp macro="" textlink="">
      <xdr:nvSpPr>
        <xdr:cNvPr id="630" name="楕円 629">
          <a:extLst>
            <a:ext uri="{FF2B5EF4-FFF2-40B4-BE49-F238E27FC236}">
              <a16:creationId xmlns:a16="http://schemas.microsoft.com/office/drawing/2014/main" id="{00000000-0008-0000-0100-000076020000}"/>
            </a:ext>
          </a:extLst>
        </xdr:cNvPr>
        <xdr:cNvSpPr/>
      </xdr:nvSpPr>
      <xdr:spPr>
        <a:xfrm>
          <a:off x="16268700" y="17519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54808</xdr:rowOff>
    </xdr:from>
    <xdr:ext cx="405111" cy="259045"/>
    <xdr:sp macro="" textlink="">
      <xdr:nvSpPr>
        <xdr:cNvPr id="631" name="【公民館】&#10;有形固定資産減価償却率該当値テキスト">
          <a:extLst>
            <a:ext uri="{FF2B5EF4-FFF2-40B4-BE49-F238E27FC236}">
              <a16:creationId xmlns:a16="http://schemas.microsoft.com/office/drawing/2014/main" id="{00000000-0008-0000-0100-000077020000}"/>
            </a:ext>
          </a:extLst>
        </xdr:cNvPr>
        <xdr:cNvSpPr txBox="1"/>
      </xdr:nvSpPr>
      <xdr:spPr>
        <a:xfrm>
          <a:off x="16357600" y="173712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64588</xdr:rowOff>
    </xdr:from>
    <xdr:to>
      <xdr:col>81</xdr:col>
      <xdr:colOff>101600</xdr:colOff>
      <xdr:row>102</xdr:row>
      <xdr:rowOff>166188</xdr:rowOff>
    </xdr:to>
    <xdr:sp macro="" textlink="">
      <xdr:nvSpPr>
        <xdr:cNvPr id="632" name="楕円 631">
          <a:extLst>
            <a:ext uri="{FF2B5EF4-FFF2-40B4-BE49-F238E27FC236}">
              <a16:creationId xmlns:a16="http://schemas.microsoft.com/office/drawing/2014/main" id="{00000000-0008-0000-0100-000078020000}"/>
            </a:ext>
          </a:extLst>
        </xdr:cNvPr>
        <xdr:cNvSpPr/>
      </xdr:nvSpPr>
      <xdr:spPr>
        <a:xfrm>
          <a:off x="15430500" y="17552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82731</xdr:rowOff>
    </xdr:from>
    <xdr:to>
      <xdr:col>85</xdr:col>
      <xdr:colOff>127000</xdr:colOff>
      <xdr:row>102</xdr:row>
      <xdr:rowOff>115388</xdr:rowOff>
    </xdr:to>
    <xdr:cxnSp macro="">
      <xdr:nvCxnSpPr>
        <xdr:cNvPr id="633" name="直線コネクタ 632">
          <a:extLst>
            <a:ext uri="{FF2B5EF4-FFF2-40B4-BE49-F238E27FC236}">
              <a16:creationId xmlns:a16="http://schemas.microsoft.com/office/drawing/2014/main" id="{00000000-0008-0000-0100-000079020000}"/>
            </a:ext>
          </a:extLst>
        </xdr:cNvPr>
        <xdr:cNvCxnSpPr/>
      </xdr:nvCxnSpPr>
      <xdr:spPr>
        <a:xfrm flipV="1">
          <a:off x="15481300" y="17570631"/>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97245</xdr:rowOff>
    </xdr:from>
    <xdr:to>
      <xdr:col>76</xdr:col>
      <xdr:colOff>165100</xdr:colOff>
      <xdr:row>103</xdr:row>
      <xdr:rowOff>27395</xdr:rowOff>
    </xdr:to>
    <xdr:sp macro="" textlink="">
      <xdr:nvSpPr>
        <xdr:cNvPr id="634" name="楕円 633">
          <a:extLst>
            <a:ext uri="{FF2B5EF4-FFF2-40B4-BE49-F238E27FC236}">
              <a16:creationId xmlns:a16="http://schemas.microsoft.com/office/drawing/2014/main" id="{00000000-0008-0000-0100-00007A020000}"/>
            </a:ext>
          </a:extLst>
        </xdr:cNvPr>
        <xdr:cNvSpPr/>
      </xdr:nvSpPr>
      <xdr:spPr>
        <a:xfrm>
          <a:off x="14541500" y="17585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115388</xdr:rowOff>
    </xdr:from>
    <xdr:to>
      <xdr:col>81</xdr:col>
      <xdr:colOff>50800</xdr:colOff>
      <xdr:row>102</xdr:row>
      <xdr:rowOff>148045</xdr:rowOff>
    </xdr:to>
    <xdr:cxnSp macro="">
      <xdr:nvCxnSpPr>
        <xdr:cNvPr id="635" name="直線コネクタ 634">
          <a:extLst>
            <a:ext uri="{FF2B5EF4-FFF2-40B4-BE49-F238E27FC236}">
              <a16:creationId xmlns:a16="http://schemas.microsoft.com/office/drawing/2014/main" id="{00000000-0008-0000-0100-00007B020000}"/>
            </a:ext>
          </a:extLst>
        </xdr:cNvPr>
        <xdr:cNvCxnSpPr/>
      </xdr:nvCxnSpPr>
      <xdr:spPr>
        <a:xfrm flipV="1">
          <a:off x="14592300" y="17603288"/>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98879</xdr:rowOff>
    </xdr:from>
    <xdr:to>
      <xdr:col>72</xdr:col>
      <xdr:colOff>38100</xdr:colOff>
      <xdr:row>104</xdr:row>
      <xdr:rowOff>29029</xdr:rowOff>
    </xdr:to>
    <xdr:sp macro="" textlink="">
      <xdr:nvSpPr>
        <xdr:cNvPr id="636" name="楕円 635">
          <a:extLst>
            <a:ext uri="{FF2B5EF4-FFF2-40B4-BE49-F238E27FC236}">
              <a16:creationId xmlns:a16="http://schemas.microsoft.com/office/drawing/2014/main" id="{00000000-0008-0000-0100-00007C020000}"/>
            </a:ext>
          </a:extLst>
        </xdr:cNvPr>
        <xdr:cNvSpPr/>
      </xdr:nvSpPr>
      <xdr:spPr>
        <a:xfrm>
          <a:off x="13652500" y="17758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148045</xdr:rowOff>
    </xdr:from>
    <xdr:to>
      <xdr:col>76</xdr:col>
      <xdr:colOff>114300</xdr:colOff>
      <xdr:row>103</xdr:row>
      <xdr:rowOff>149679</xdr:rowOff>
    </xdr:to>
    <xdr:cxnSp macro="">
      <xdr:nvCxnSpPr>
        <xdr:cNvPr id="637" name="直線コネクタ 636">
          <a:extLst>
            <a:ext uri="{FF2B5EF4-FFF2-40B4-BE49-F238E27FC236}">
              <a16:creationId xmlns:a16="http://schemas.microsoft.com/office/drawing/2014/main" id="{00000000-0008-0000-0100-00007D020000}"/>
            </a:ext>
          </a:extLst>
        </xdr:cNvPr>
        <xdr:cNvCxnSpPr/>
      </xdr:nvCxnSpPr>
      <xdr:spPr>
        <a:xfrm flipV="1">
          <a:off x="13703300" y="17635945"/>
          <a:ext cx="889000" cy="173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170378</xdr:rowOff>
    </xdr:from>
    <xdr:ext cx="405111" cy="259045"/>
    <xdr:sp macro="" textlink="">
      <xdr:nvSpPr>
        <xdr:cNvPr id="638" name="n_1aveValue【公民館】&#10;有形固定資産減価償却率">
          <a:extLst>
            <a:ext uri="{FF2B5EF4-FFF2-40B4-BE49-F238E27FC236}">
              <a16:creationId xmlns:a16="http://schemas.microsoft.com/office/drawing/2014/main" id="{00000000-0008-0000-0100-00007E020000}"/>
            </a:ext>
          </a:extLst>
        </xdr:cNvPr>
        <xdr:cNvSpPr txBox="1"/>
      </xdr:nvSpPr>
      <xdr:spPr>
        <a:xfrm>
          <a:off x="15266044" y="176582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39025</xdr:rowOff>
    </xdr:from>
    <xdr:ext cx="405111" cy="259045"/>
    <xdr:sp macro="" textlink="">
      <xdr:nvSpPr>
        <xdr:cNvPr id="639" name="n_2aveValue【公民館】&#10;有形固定資産減価償却率">
          <a:extLst>
            <a:ext uri="{FF2B5EF4-FFF2-40B4-BE49-F238E27FC236}">
              <a16:creationId xmlns:a16="http://schemas.microsoft.com/office/drawing/2014/main" id="{00000000-0008-0000-0100-00007F020000}"/>
            </a:ext>
          </a:extLst>
        </xdr:cNvPr>
        <xdr:cNvSpPr txBox="1"/>
      </xdr:nvSpPr>
      <xdr:spPr>
        <a:xfrm>
          <a:off x="14389744" y="17355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107604</xdr:rowOff>
    </xdr:from>
    <xdr:ext cx="405111" cy="259045"/>
    <xdr:sp macro="" textlink="">
      <xdr:nvSpPr>
        <xdr:cNvPr id="640" name="n_3aveValue【公民館】&#10;有形固定資産減価償却率">
          <a:extLst>
            <a:ext uri="{FF2B5EF4-FFF2-40B4-BE49-F238E27FC236}">
              <a16:creationId xmlns:a16="http://schemas.microsoft.com/office/drawing/2014/main" id="{00000000-0008-0000-0100-000080020000}"/>
            </a:ext>
          </a:extLst>
        </xdr:cNvPr>
        <xdr:cNvSpPr txBox="1"/>
      </xdr:nvSpPr>
      <xdr:spPr>
        <a:xfrm>
          <a:off x="13500744" y="174240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11265</xdr:rowOff>
    </xdr:from>
    <xdr:ext cx="405111" cy="259045"/>
    <xdr:sp macro="" textlink="">
      <xdr:nvSpPr>
        <xdr:cNvPr id="641" name="n_1mainValue【公民館】&#10;有形固定資産減価償却率">
          <a:extLst>
            <a:ext uri="{FF2B5EF4-FFF2-40B4-BE49-F238E27FC236}">
              <a16:creationId xmlns:a16="http://schemas.microsoft.com/office/drawing/2014/main" id="{00000000-0008-0000-0100-000081020000}"/>
            </a:ext>
          </a:extLst>
        </xdr:cNvPr>
        <xdr:cNvSpPr txBox="1"/>
      </xdr:nvSpPr>
      <xdr:spPr>
        <a:xfrm>
          <a:off x="15266044" y="17327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18522</xdr:rowOff>
    </xdr:from>
    <xdr:ext cx="405111" cy="259045"/>
    <xdr:sp macro="" textlink="">
      <xdr:nvSpPr>
        <xdr:cNvPr id="642" name="n_2mainValue【公民館】&#10;有形固定資産減価償却率">
          <a:extLst>
            <a:ext uri="{FF2B5EF4-FFF2-40B4-BE49-F238E27FC236}">
              <a16:creationId xmlns:a16="http://schemas.microsoft.com/office/drawing/2014/main" id="{00000000-0008-0000-0100-000082020000}"/>
            </a:ext>
          </a:extLst>
        </xdr:cNvPr>
        <xdr:cNvSpPr txBox="1"/>
      </xdr:nvSpPr>
      <xdr:spPr>
        <a:xfrm>
          <a:off x="14389744" y="17677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20156</xdr:rowOff>
    </xdr:from>
    <xdr:ext cx="405111" cy="259045"/>
    <xdr:sp macro="" textlink="">
      <xdr:nvSpPr>
        <xdr:cNvPr id="643" name="n_3mainValue【公民館】&#10;有形固定資産減価償却率">
          <a:extLst>
            <a:ext uri="{FF2B5EF4-FFF2-40B4-BE49-F238E27FC236}">
              <a16:creationId xmlns:a16="http://schemas.microsoft.com/office/drawing/2014/main" id="{00000000-0008-0000-0100-000083020000}"/>
            </a:ext>
          </a:extLst>
        </xdr:cNvPr>
        <xdr:cNvSpPr txBox="1"/>
      </xdr:nvSpPr>
      <xdr:spPr>
        <a:xfrm>
          <a:off x="13500744" y="178509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44" name="正方形/長方形 643">
          <a:extLst>
            <a:ext uri="{FF2B5EF4-FFF2-40B4-BE49-F238E27FC236}">
              <a16:creationId xmlns:a16="http://schemas.microsoft.com/office/drawing/2014/main" id="{00000000-0008-0000-0100-000084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45" name="正方形/長方形 644">
          <a:extLst>
            <a:ext uri="{FF2B5EF4-FFF2-40B4-BE49-F238E27FC236}">
              <a16:creationId xmlns:a16="http://schemas.microsoft.com/office/drawing/2014/main" id="{00000000-0008-0000-0100-000085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46" name="正方形/長方形 645">
          <a:extLst>
            <a:ext uri="{FF2B5EF4-FFF2-40B4-BE49-F238E27FC236}">
              <a16:creationId xmlns:a16="http://schemas.microsoft.com/office/drawing/2014/main" id="{00000000-0008-0000-0100-000086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47" name="正方形/長方形 646">
          <a:extLst>
            <a:ext uri="{FF2B5EF4-FFF2-40B4-BE49-F238E27FC236}">
              <a16:creationId xmlns:a16="http://schemas.microsoft.com/office/drawing/2014/main" id="{00000000-0008-0000-0100-000087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48" name="正方形/長方形 647">
          <a:extLst>
            <a:ext uri="{FF2B5EF4-FFF2-40B4-BE49-F238E27FC236}">
              <a16:creationId xmlns:a16="http://schemas.microsoft.com/office/drawing/2014/main" id="{00000000-0008-0000-0100-000088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49" name="正方形/長方形 648">
          <a:extLst>
            <a:ext uri="{FF2B5EF4-FFF2-40B4-BE49-F238E27FC236}">
              <a16:creationId xmlns:a16="http://schemas.microsoft.com/office/drawing/2014/main" id="{00000000-0008-0000-0100-000089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50" name="正方形/長方形 649">
          <a:extLst>
            <a:ext uri="{FF2B5EF4-FFF2-40B4-BE49-F238E27FC236}">
              <a16:creationId xmlns:a16="http://schemas.microsoft.com/office/drawing/2014/main" id="{00000000-0008-0000-0100-00008A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51" name="正方形/長方形 650">
          <a:extLst>
            <a:ext uri="{FF2B5EF4-FFF2-40B4-BE49-F238E27FC236}">
              <a16:creationId xmlns:a16="http://schemas.microsoft.com/office/drawing/2014/main" id="{00000000-0008-0000-0100-00008B02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52" name="テキスト ボックス 651">
          <a:extLst>
            <a:ext uri="{FF2B5EF4-FFF2-40B4-BE49-F238E27FC236}">
              <a16:creationId xmlns:a16="http://schemas.microsoft.com/office/drawing/2014/main" id="{00000000-0008-0000-0100-00008C02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53" name="直線コネクタ 652">
          <a:extLst>
            <a:ext uri="{FF2B5EF4-FFF2-40B4-BE49-F238E27FC236}">
              <a16:creationId xmlns:a16="http://schemas.microsoft.com/office/drawing/2014/main" id="{00000000-0008-0000-0100-00008D02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654" name="直線コネクタ 653">
          <a:extLst>
            <a:ext uri="{FF2B5EF4-FFF2-40B4-BE49-F238E27FC236}">
              <a16:creationId xmlns:a16="http://schemas.microsoft.com/office/drawing/2014/main" id="{00000000-0008-0000-0100-00008E02000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655" name="テキスト ボックス 654">
          <a:extLst>
            <a:ext uri="{FF2B5EF4-FFF2-40B4-BE49-F238E27FC236}">
              <a16:creationId xmlns:a16="http://schemas.microsoft.com/office/drawing/2014/main" id="{00000000-0008-0000-0100-00008F020000}"/>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656" name="直線コネクタ 655">
          <a:extLst>
            <a:ext uri="{FF2B5EF4-FFF2-40B4-BE49-F238E27FC236}">
              <a16:creationId xmlns:a16="http://schemas.microsoft.com/office/drawing/2014/main" id="{00000000-0008-0000-0100-000090020000}"/>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657" name="テキスト ボックス 656">
          <a:extLst>
            <a:ext uri="{FF2B5EF4-FFF2-40B4-BE49-F238E27FC236}">
              <a16:creationId xmlns:a16="http://schemas.microsoft.com/office/drawing/2014/main" id="{00000000-0008-0000-0100-00009102000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658" name="直線コネクタ 657">
          <a:extLst>
            <a:ext uri="{FF2B5EF4-FFF2-40B4-BE49-F238E27FC236}">
              <a16:creationId xmlns:a16="http://schemas.microsoft.com/office/drawing/2014/main" id="{00000000-0008-0000-0100-00009202000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659" name="テキスト ボックス 658">
          <a:extLst>
            <a:ext uri="{FF2B5EF4-FFF2-40B4-BE49-F238E27FC236}">
              <a16:creationId xmlns:a16="http://schemas.microsoft.com/office/drawing/2014/main" id="{00000000-0008-0000-0100-00009302000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660" name="直線コネクタ 659">
          <a:extLst>
            <a:ext uri="{FF2B5EF4-FFF2-40B4-BE49-F238E27FC236}">
              <a16:creationId xmlns:a16="http://schemas.microsoft.com/office/drawing/2014/main" id="{00000000-0008-0000-0100-00009402000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661" name="テキスト ボックス 660">
          <a:extLst>
            <a:ext uri="{FF2B5EF4-FFF2-40B4-BE49-F238E27FC236}">
              <a16:creationId xmlns:a16="http://schemas.microsoft.com/office/drawing/2014/main" id="{00000000-0008-0000-0100-00009502000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662" name="直線コネクタ 661">
          <a:extLst>
            <a:ext uri="{FF2B5EF4-FFF2-40B4-BE49-F238E27FC236}">
              <a16:creationId xmlns:a16="http://schemas.microsoft.com/office/drawing/2014/main" id="{00000000-0008-0000-0100-00009602000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663" name="テキスト ボックス 662">
          <a:extLst>
            <a:ext uri="{FF2B5EF4-FFF2-40B4-BE49-F238E27FC236}">
              <a16:creationId xmlns:a16="http://schemas.microsoft.com/office/drawing/2014/main" id="{00000000-0008-0000-0100-00009702000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664" name="直線コネクタ 663">
          <a:extLst>
            <a:ext uri="{FF2B5EF4-FFF2-40B4-BE49-F238E27FC236}">
              <a16:creationId xmlns:a16="http://schemas.microsoft.com/office/drawing/2014/main" id="{00000000-0008-0000-0100-000098020000}"/>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665" name="テキスト ボックス 664">
          <a:extLst>
            <a:ext uri="{FF2B5EF4-FFF2-40B4-BE49-F238E27FC236}">
              <a16:creationId xmlns:a16="http://schemas.microsoft.com/office/drawing/2014/main" id="{00000000-0008-0000-0100-00009902000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66" name="直線コネクタ 665">
          <a:extLst>
            <a:ext uri="{FF2B5EF4-FFF2-40B4-BE49-F238E27FC236}">
              <a16:creationId xmlns:a16="http://schemas.microsoft.com/office/drawing/2014/main" id="{00000000-0008-0000-0100-00009A02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67" name="テキスト ボックス 666">
          <a:extLst>
            <a:ext uri="{FF2B5EF4-FFF2-40B4-BE49-F238E27FC236}">
              <a16:creationId xmlns:a16="http://schemas.microsoft.com/office/drawing/2014/main" id="{00000000-0008-0000-0100-00009B02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68" name="【公民館】&#10;一人当たり面積グラフ枠">
          <a:extLst>
            <a:ext uri="{FF2B5EF4-FFF2-40B4-BE49-F238E27FC236}">
              <a16:creationId xmlns:a16="http://schemas.microsoft.com/office/drawing/2014/main" id="{00000000-0008-0000-0100-00009C02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134982</xdr:rowOff>
    </xdr:from>
    <xdr:to>
      <xdr:col>116</xdr:col>
      <xdr:colOff>62864</xdr:colOff>
      <xdr:row>109</xdr:row>
      <xdr:rowOff>20682</xdr:rowOff>
    </xdr:to>
    <xdr:cxnSp macro="">
      <xdr:nvCxnSpPr>
        <xdr:cNvPr id="669" name="直線コネクタ 668">
          <a:extLst>
            <a:ext uri="{FF2B5EF4-FFF2-40B4-BE49-F238E27FC236}">
              <a16:creationId xmlns:a16="http://schemas.microsoft.com/office/drawing/2014/main" id="{00000000-0008-0000-0100-00009D020000}"/>
            </a:ext>
          </a:extLst>
        </xdr:cNvPr>
        <xdr:cNvCxnSpPr/>
      </xdr:nvCxnSpPr>
      <xdr:spPr>
        <a:xfrm flipV="1">
          <a:off x="22160864" y="17279982"/>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24509</xdr:rowOff>
    </xdr:from>
    <xdr:ext cx="469744" cy="259045"/>
    <xdr:sp macro="" textlink="">
      <xdr:nvSpPr>
        <xdr:cNvPr id="670" name="【公民館】&#10;一人当たり面積最小値テキスト">
          <a:extLst>
            <a:ext uri="{FF2B5EF4-FFF2-40B4-BE49-F238E27FC236}">
              <a16:creationId xmlns:a16="http://schemas.microsoft.com/office/drawing/2014/main" id="{00000000-0008-0000-0100-00009E020000}"/>
            </a:ext>
          </a:extLst>
        </xdr:cNvPr>
        <xdr:cNvSpPr txBox="1"/>
      </xdr:nvSpPr>
      <xdr:spPr>
        <a:xfrm>
          <a:off x="22199600" y="18712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20682</xdr:rowOff>
    </xdr:from>
    <xdr:to>
      <xdr:col>116</xdr:col>
      <xdr:colOff>152400</xdr:colOff>
      <xdr:row>109</xdr:row>
      <xdr:rowOff>20682</xdr:rowOff>
    </xdr:to>
    <xdr:cxnSp macro="">
      <xdr:nvCxnSpPr>
        <xdr:cNvPr id="671" name="直線コネクタ 670">
          <a:extLst>
            <a:ext uri="{FF2B5EF4-FFF2-40B4-BE49-F238E27FC236}">
              <a16:creationId xmlns:a16="http://schemas.microsoft.com/office/drawing/2014/main" id="{00000000-0008-0000-0100-00009F020000}"/>
            </a:ext>
          </a:extLst>
        </xdr:cNvPr>
        <xdr:cNvCxnSpPr/>
      </xdr:nvCxnSpPr>
      <xdr:spPr>
        <a:xfrm>
          <a:off x="22072600" y="18708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81659</xdr:rowOff>
    </xdr:from>
    <xdr:ext cx="469744" cy="259045"/>
    <xdr:sp macro="" textlink="">
      <xdr:nvSpPr>
        <xdr:cNvPr id="672" name="【公民館】&#10;一人当たり面積最大値テキスト">
          <a:extLst>
            <a:ext uri="{FF2B5EF4-FFF2-40B4-BE49-F238E27FC236}">
              <a16:creationId xmlns:a16="http://schemas.microsoft.com/office/drawing/2014/main" id="{00000000-0008-0000-0100-0000A0020000}"/>
            </a:ext>
          </a:extLst>
        </xdr:cNvPr>
        <xdr:cNvSpPr txBox="1"/>
      </xdr:nvSpPr>
      <xdr:spPr>
        <a:xfrm>
          <a:off x="22199600" y="17055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134982</xdr:rowOff>
    </xdr:from>
    <xdr:to>
      <xdr:col>116</xdr:col>
      <xdr:colOff>152400</xdr:colOff>
      <xdr:row>100</xdr:row>
      <xdr:rowOff>134982</xdr:rowOff>
    </xdr:to>
    <xdr:cxnSp macro="">
      <xdr:nvCxnSpPr>
        <xdr:cNvPr id="673" name="直線コネクタ 672">
          <a:extLst>
            <a:ext uri="{FF2B5EF4-FFF2-40B4-BE49-F238E27FC236}">
              <a16:creationId xmlns:a16="http://schemas.microsoft.com/office/drawing/2014/main" id="{00000000-0008-0000-0100-0000A1020000}"/>
            </a:ext>
          </a:extLst>
        </xdr:cNvPr>
        <xdr:cNvCxnSpPr/>
      </xdr:nvCxnSpPr>
      <xdr:spPr>
        <a:xfrm>
          <a:off x="22072600" y="172799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35214</xdr:rowOff>
    </xdr:from>
    <xdr:ext cx="469744" cy="259045"/>
    <xdr:sp macro="" textlink="">
      <xdr:nvSpPr>
        <xdr:cNvPr id="674" name="【公民館】&#10;一人当たり面積平均値テキスト">
          <a:extLst>
            <a:ext uri="{FF2B5EF4-FFF2-40B4-BE49-F238E27FC236}">
              <a16:creationId xmlns:a16="http://schemas.microsoft.com/office/drawing/2014/main" id="{00000000-0008-0000-0100-0000A2020000}"/>
            </a:ext>
          </a:extLst>
        </xdr:cNvPr>
        <xdr:cNvSpPr txBox="1"/>
      </xdr:nvSpPr>
      <xdr:spPr>
        <a:xfrm>
          <a:off x="22199600" y="180374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12337</xdr:rowOff>
    </xdr:from>
    <xdr:to>
      <xdr:col>116</xdr:col>
      <xdr:colOff>114300</xdr:colOff>
      <xdr:row>106</xdr:row>
      <xdr:rowOff>113937</xdr:rowOff>
    </xdr:to>
    <xdr:sp macro="" textlink="">
      <xdr:nvSpPr>
        <xdr:cNvPr id="675" name="フローチャート: 判断 674">
          <a:extLst>
            <a:ext uri="{FF2B5EF4-FFF2-40B4-BE49-F238E27FC236}">
              <a16:creationId xmlns:a16="http://schemas.microsoft.com/office/drawing/2014/main" id="{00000000-0008-0000-0100-0000A3020000}"/>
            </a:ext>
          </a:extLst>
        </xdr:cNvPr>
        <xdr:cNvSpPr/>
      </xdr:nvSpPr>
      <xdr:spPr>
        <a:xfrm>
          <a:off x="22110700" y="18186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9071</xdr:rowOff>
    </xdr:from>
    <xdr:to>
      <xdr:col>112</xdr:col>
      <xdr:colOff>38100</xdr:colOff>
      <xdr:row>106</xdr:row>
      <xdr:rowOff>110671</xdr:rowOff>
    </xdr:to>
    <xdr:sp macro="" textlink="">
      <xdr:nvSpPr>
        <xdr:cNvPr id="676" name="フローチャート: 判断 675">
          <a:extLst>
            <a:ext uri="{FF2B5EF4-FFF2-40B4-BE49-F238E27FC236}">
              <a16:creationId xmlns:a16="http://schemas.microsoft.com/office/drawing/2014/main" id="{00000000-0008-0000-0100-0000A4020000}"/>
            </a:ext>
          </a:extLst>
        </xdr:cNvPr>
        <xdr:cNvSpPr/>
      </xdr:nvSpPr>
      <xdr:spPr>
        <a:xfrm>
          <a:off x="21272500" y="18182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15602</xdr:rowOff>
    </xdr:from>
    <xdr:to>
      <xdr:col>107</xdr:col>
      <xdr:colOff>101600</xdr:colOff>
      <xdr:row>106</xdr:row>
      <xdr:rowOff>117202</xdr:rowOff>
    </xdr:to>
    <xdr:sp macro="" textlink="">
      <xdr:nvSpPr>
        <xdr:cNvPr id="677" name="フローチャート: 判断 676">
          <a:extLst>
            <a:ext uri="{FF2B5EF4-FFF2-40B4-BE49-F238E27FC236}">
              <a16:creationId xmlns:a16="http://schemas.microsoft.com/office/drawing/2014/main" id="{00000000-0008-0000-0100-0000A5020000}"/>
            </a:ext>
          </a:extLst>
        </xdr:cNvPr>
        <xdr:cNvSpPr/>
      </xdr:nvSpPr>
      <xdr:spPr>
        <a:xfrm>
          <a:off x="20383500" y="1818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54792</xdr:rowOff>
    </xdr:from>
    <xdr:to>
      <xdr:col>102</xdr:col>
      <xdr:colOff>165100</xdr:colOff>
      <xdr:row>106</xdr:row>
      <xdr:rowOff>156392</xdr:rowOff>
    </xdr:to>
    <xdr:sp macro="" textlink="">
      <xdr:nvSpPr>
        <xdr:cNvPr id="678" name="フローチャート: 判断 677">
          <a:extLst>
            <a:ext uri="{FF2B5EF4-FFF2-40B4-BE49-F238E27FC236}">
              <a16:creationId xmlns:a16="http://schemas.microsoft.com/office/drawing/2014/main" id="{00000000-0008-0000-0100-0000A6020000}"/>
            </a:ext>
          </a:extLst>
        </xdr:cNvPr>
        <xdr:cNvSpPr/>
      </xdr:nvSpPr>
      <xdr:spPr>
        <a:xfrm>
          <a:off x="19494500" y="18228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00000000-0008-0000-0100-0000A702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00000000-0008-0000-0100-0000A802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00000000-0008-0000-0100-0000A902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00000000-0008-0000-0100-0000AA02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83" name="テキスト ボックス 682">
          <a:extLst>
            <a:ext uri="{FF2B5EF4-FFF2-40B4-BE49-F238E27FC236}">
              <a16:creationId xmlns:a16="http://schemas.microsoft.com/office/drawing/2014/main" id="{00000000-0008-0000-0100-0000AB02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69487</xdr:rowOff>
    </xdr:from>
    <xdr:to>
      <xdr:col>116</xdr:col>
      <xdr:colOff>114300</xdr:colOff>
      <xdr:row>108</xdr:row>
      <xdr:rowOff>171087</xdr:rowOff>
    </xdr:to>
    <xdr:sp macro="" textlink="">
      <xdr:nvSpPr>
        <xdr:cNvPr id="684" name="楕円 683">
          <a:extLst>
            <a:ext uri="{FF2B5EF4-FFF2-40B4-BE49-F238E27FC236}">
              <a16:creationId xmlns:a16="http://schemas.microsoft.com/office/drawing/2014/main" id="{00000000-0008-0000-0100-0000AC020000}"/>
            </a:ext>
          </a:extLst>
        </xdr:cNvPr>
        <xdr:cNvSpPr/>
      </xdr:nvSpPr>
      <xdr:spPr>
        <a:xfrm>
          <a:off x="22110700" y="18586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155864</xdr:rowOff>
    </xdr:from>
    <xdr:ext cx="469744" cy="259045"/>
    <xdr:sp macro="" textlink="">
      <xdr:nvSpPr>
        <xdr:cNvPr id="685" name="【公民館】&#10;一人当たり面積該当値テキスト">
          <a:extLst>
            <a:ext uri="{FF2B5EF4-FFF2-40B4-BE49-F238E27FC236}">
              <a16:creationId xmlns:a16="http://schemas.microsoft.com/office/drawing/2014/main" id="{00000000-0008-0000-0100-0000AD020000}"/>
            </a:ext>
          </a:extLst>
        </xdr:cNvPr>
        <xdr:cNvSpPr txBox="1"/>
      </xdr:nvSpPr>
      <xdr:spPr>
        <a:xfrm>
          <a:off x="22199600" y="18501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69487</xdr:rowOff>
    </xdr:from>
    <xdr:to>
      <xdr:col>112</xdr:col>
      <xdr:colOff>38100</xdr:colOff>
      <xdr:row>108</xdr:row>
      <xdr:rowOff>171087</xdr:rowOff>
    </xdr:to>
    <xdr:sp macro="" textlink="">
      <xdr:nvSpPr>
        <xdr:cNvPr id="686" name="楕円 685">
          <a:extLst>
            <a:ext uri="{FF2B5EF4-FFF2-40B4-BE49-F238E27FC236}">
              <a16:creationId xmlns:a16="http://schemas.microsoft.com/office/drawing/2014/main" id="{00000000-0008-0000-0100-0000AE020000}"/>
            </a:ext>
          </a:extLst>
        </xdr:cNvPr>
        <xdr:cNvSpPr/>
      </xdr:nvSpPr>
      <xdr:spPr>
        <a:xfrm>
          <a:off x="21272500" y="18586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120287</xdr:rowOff>
    </xdr:from>
    <xdr:to>
      <xdr:col>116</xdr:col>
      <xdr:colOff>63500</xdr:colOff>
      <xdr:row>108</xdr:row>
      <xdr:rowOff>120287</xdr:rowOff>
    </xdr:to>
    <xdr:cxnSp macro="">
      <xdr:nvCxnSpPr>
        <xdr:cNvPr id="687" name="直線コネクタ 686">
          <a:extLst>
            <a:ext uri="{FF2B5EF4-FFF2-40B4-BE49-F238E27FC236}">
              <a16:creationId xmlns:a16="http://schemas.microsoft.com/office/drawing/2014/main" id="{00000000-0008-0000-0100-0000AF020000}"/>
            </a:ext>
          </a:extLst>
        </xdr:cNvPr>
        <xdr:cNvCxnSpPr/>
      </xdr:nvCxnSpPr>
      <xdr:spPr>
        <a:xfrm>
          <a:off x="21323300" y="1863688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71120</xdr:rowOff>
    </xdr:from>
    <xdr:to>
      <xdr:col>107</xdr:col>
      <xdr:colOff>101600</xdr:colOff>
      <xdr:row>109</xdr:row>
      <xdr:rowOff>1270</xdr:rowOff>
    </xdr:to>
    <xdr:sp macro="" textlink="">
      <xdr:nvSpPr>
        <xdr:cNvPr id="688" name="楕円 687">
          <a:extLst>
            <a:ext uri="{FF2B5EF4-FFF2-40B4-BE49-F238E27FC236}">
              <a16:creationId xmlns:a16="http://schemas.microsoft.com/office/drawing/2014/main" id="{00000000-0008-0000-0100-0000B0020000}"/>
            </a:ext>
          </a:extLst>
        </xdr:cNvPr>
        <xdr:cNvSpPr/>
      </xdr:nvSpPr>
      <xdr:spPr>
        <a:xfrm>
          <a:off x="20383500" y="18587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120287</xdr:rowOff>
    </xdr:from>
    <xdr:to>
      <xdr:col>111</xdr:col>
      <xdr:colOff>177800</xdr:colOff>
      <xdr:row>108</xdr:row>
      <xdr:rowOff>121920</xdr:rowOff>
    </xdr:to>
    <xdr:cxnSp macro="">
      <xdr:nvCxnSpPr>
        <xdr:cNvPr id="689" name="直線コネクタ 688">
          <a:extLst>
            <a:ext uri="{FF2B5EF4-FFF2-40B4-BE49-F238E27FC236}">
              <a16:creationId xmlns:a16="http://schemas.microsoft.com/office/drawing/2014/main" id="{00000000-0008-0000-0100-0000B1020000}"/>
            </a:ext>
          </a:extLst>
        </xdr:cNvPr>
        <xdr:cNvCxnSpPr/>
      </xdr:nvCxnSpPr>
      <xdr:spPr>
        <a:xfrm flipV="1">
          <a:off x="20434300" y="18636887"/>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159294</xdr:rowOff>
    </xdr:from>
    <xdr:to>
      <xdr:col>102</xdr:col>
      <xdr:colOff>165100</xdr:colOff>
      <xdr:row>108</xdr:row>
      <xdr:rowOff>89444</xdr:rowOff>
    </xdr:to>
    <xdr:sp macro="" textlink="">
      <xdr:nvSpPr>
        <xdr:cNvPr id="690" name="楕円 689">
          <a:extLst>
            <a:ext uri="{FF2B5EF4-FFF2-40B4-BE49-F238E27FC236}">
              <a16:creationId xmlns:a16="http://schemas.microsoft.com/office/drawing/2014/main" id="{00000000-0008-0000-0100-0000B2020000}"/>
            </a:ext>
          </a:extLst>
        </xdr:cNvPr>
        <xdr:cNvSpPr/>
      </xdr:nvSpPr>
      <xdr:spPr>
        <a:xfrm>
          <a:off x="19494500" y="18504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38644</xdr:rowOff>
    </xdr:from>
    <xdr:to>
      <xdr:col>107</xdr:col>
      <xdr:colOff>50800</xdr:colOff>
      <xdr:row>108</xdr:row>
      <xdr:rowOff>121920</xdr:rowOff>
    </xdr:to>
    <xdr:cxnSp macro="">
      <xdr:nvCxnSpPr>
        <xdr:cNvPr id="691" name="直線コネクタ 690">
          <a:extLst>
            <a:ext uri="{FF2B5EF4-FFF2-40B4-BE49-F238E27FC236}">
              <a16:creationId xmlns:a16="http://schemas.microsoft.com/office/drawing/2014/main" id="{00000000-0008-0000-0100-0000B3020000}"/>
            </a:ext>
          </a:extLst>
        </xdr:cNvPr>
        <xdr:cNvCxnSpPr/>
      </xdr:nvCxnSpPr>
      <xdr:spPr>
        <a:xfrm>
          <a:off x="19545300" y="18555244"/>
          <a:ext cx="889000" cy="83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127198</xdr:rowOff>
    </xdr:from>
    <xdr:ext cx="469744" cy="259045"/>
    <xdr:sp macro="" textlink="">
      <xdr:nvSpPr>
        <xdr:cNvPr id="692" name="n_1aveValue【公民館】&#10;一人当たり面積">
          <a:extLst>
            <a:ext uri="{FF2B5EF4-FFF2-40B4-BE49-F238E27FC236}">
              <a16:creationId xmlns:a16="http://schemas.microsoft.com/office/drawing/2014/main" id="{00000000-0008-0000-0100-0000B4020000}"/>
            </a:ext>
          </a:extLst>
        </xdr:cNvPr>
        <xdr:cNvSpPr txBox="1"/>
      </xdr:nvSpPr>
      <xdr:spPr>
        <a:xfrm>
          <a:off x="21075727" y="17957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133729</xdr:rowOff>
    </xdr:from>
    <xdr:ext cx="469744" cy="259045"/>
    <xdr:sp macro="" textlink="">
      <xdr:nvSpPr>
        <xdr:cNvPr id="693" name="n_2aveValue【公民館】&#10;一人当たり面積">
          <a:extLst>
            <a:ext uri="{FF2B5EF4-FFF2-40B4-BE49-F238E27FC236}">
              <a16:creationId xmlns:a16="http://schemas.microsoft.com/office/drawing/2014/main" id="{00000000-0008-0000-0100-0000B5020000}"/>
            </a:ext>
          </a:extLst>
        </xdr:cNvPr>
        <xdr:cNvSpPr txBox="1"/>
      </xdr:nvSpPr>
      <xdr:spPr>
        <a:xfrm>
          <a:off x="20199427" y="17964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1469</xdr:rowOff>
    </xdr:from>
    <xdr:ext cx="469744" cy="259045"/>
    <xdr:sp macro="" textlink="">
      <xdr:nvSpPr>
        <xdr:cNvPr id="694" name="n_3aveValue【公民館】&#10;一人当たり面積">
          <a:extLst>
            <a:ext uri="{FF2B5EF4-FFF2-40B4-BE49-F238E27FC236}">
              <a16:creationId xmlns:a16="http://schemas.microsoft.com/office/drawing/2014/main" id="{00000000-0008-0000-0100-0000B6020000}"/>
            </a:ext>
          </a:extLst>
        </xdr:cNvPr>
        <xdr:cNvSpPr txBox="1"/>
      </xdr:nvSpPr>
      <xdr:spPr>
        <a:xfrm>
          <a:off x="19310427" y="18003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162214</xdr:rowOff>
    </xdr:from>
    <xdr:ext cx="469744" cy="259045"/>
    <xdr:sp macro="" textlink="">
      <xdr:nvSpPr>
        <xdr:cNvPr id="695" name="n_1mainValue【公民館】&#10;一人当たり面積">
          <a:extLst>
            <a:ext uri="{FF2B5EF4-FFF2-40B4-BE49-F238E27FC236}">
              <a16:creationId xmlns:a16="http://schemas.microsoft.com/office/drawing/2014/main" id="{00000000-0008-0000-0100-0000B7020000}"/>
            </a:ext>
          </a:extLst>
        </xdr:cNvPr>
        <xdr:cNvSpPr txBox="1"/>
      </xdr:nvSpPr>
      <xdr:spPr>
        <a:xfrm>
          <a:off x="21075727" y="18678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163847</xdr:rowOff>
    </xdr:from>
    <xdr:ext cx="469744" cy="259045"/>
    <xdr:sp macro="" textlink="">
      <xdr:nvSpPr>
        <xdr:cNvPr id="696" name="n_2mainValue【公民館】&#10;一人当たり面積">
          <a:extLst>
            <a:ext uri="{FF2B5EF4-FFF2-40B4-BE49-F238E27FC236}">
              <a16:creationId xmlns:a16="http://schemas.microsoft.com/office/drawing/2014/main" id="{00000000-0008-0000-0100-0000B8020000}"/>
            </a:ext>
          </a:extLst>
        </xdr:cNvPr>
        <xdr:cNvSpPr txBox="1"/>
      </xdr:nvSpPr>
      <xdr:spPr>
        <a:xfrm>
          <a:off x="20199427" y="18680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80571</xdr:rowOff>
    </xdr:from>
    <xdr:ext cx="469744" cy="259045"/>
    <xdr:sp macro="" textlink="">
      <xdr:nvSpPr>
        <xdr:cNvPr id="697" name="n_3mainValue【公民館】&#10;一人当たり面積">
          <a:extLst>
            <a:ext uri="{FF2B5EF4-FFF2-40B4-BE49-F238E27FC236}">
              <a16:creationId xmlns:a16="http://schemas.microsoft.com/office/drawing/2014/main" id="{00000000-0008-0000-0100-0000B9020000}"/>
            </a:ext>
          </a:extLst>
        </xdr:cNvPr>
        <xdr:cNvSpPr txBox="1"/>
      </xdr:nvSpPr>
      <xdr:spPr>
        <a:xfrm>
          <a:off x="19310427" y="18597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98" name="正方形/長方形 697">
          <a:extLst>
            <a:ext uri="{FF2B5EF4-FFF2-40B4-BE49-F238E27FC236}">
              <a16:creationId xmlns:a16="http://schemas.microsoft.com/office/drawing/2014/main" id="{00000000-0008-0000-0100-0000BA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99" name="正方形/長方形 698">
          <a:extLst>
            <a:ext uri="{FF2B5EF4-FFF2-40B4-BE49-F238E27FC236}">
              <a16:creationId xmlns:a16="http://schemas.microsoft.com/office/drawing/2014/main" id="{00000000-0008-0000-0100-0000BB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00" name="テキスト ボックス 699">
          <a:extLst>
            <a:ext uri="{FF2B5EF4-FFF2-40B4-BE49-F238E27FC236}">
              <a16:creationId xmlns:a16="http://schemas.microsoft.com/office/drawing/2014/main" id="{00000000-0008-0000-0100-0000BC02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学校施設の有形固定資産減価償却率は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76.3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類似団体内平均値を大きく上回っており、公民館及び公営住宅等と比較しても高くなっている。少子化に伴い児童数及び生徒数は減少傾向にあること及び学校施設の老朽化が進んでいることから、今後策定予定である公共施設等個別施設計画（学校系施設）で、学校施設の複合化・集約化、除却及び転用等について今後の在り方を定め、適切な施設の維持管理に努め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　公営住宅の有形固定資産減価償却率は、前年度より</a:t>
          </a:r>
          <a:r>
            <a:rPr kumimoji="1" lang="en-US"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2.5</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％増の</a:t>
          </a:r>
          <a:r>
            <a:rPr kumimoji="1" lang="en-US"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73.1</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％となり、類似団体内平均を上回ることとなった。これは、平成</a:t>
          </a:r>
          <a:r>
            <a:rPr kumimoji="1" lang="en-US"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19</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年度に建設した</a:t>
          </a:r>
          <a:r>
            <a:rPr kumimoji="1" lang="en-US"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棟の公営住宅に係る減価償却額が大きいためであり</a:t>
          </a:r>
          <a:r>
            <a:rPr kumimoji="1" lang="ja-JP" altLang="en-US" sz="130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今後も上昇する見込みである。</a:t>
          </a:r>
          <a:r>
            <a:rPr kumimoji="1" lang="ja-JP" altLang="en-US" sz="1300" baseline="0">
              <a:solidFill>
                <a:schemeClr val="dk1"/>
              </a:solidFill>
              <a:effectLst/>
              <a:latin typeface="ＭＳ Ｐゴシック" panose="020B0600070205080204" pitchFamily="50" charset="-128"/>
              <a:ea typeface="ＭＳ Ｐゴシック" panose="020B0600070205080204" pitchFamily="50" charset="-128"/>
              <a:cs typeface="+mn-cs"/>
            </a:rPr>
            <a:t>建物は実際に老朽化が進んでいるが、</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入居率が高く、今後も利用していく予定であ</a:t>
          </a:r>
          <a:r>
            <a:rPr kumimoji="1" lang="ja-JP" altLang="en-US" sz="1300" baseline="0">
              <a:solidFill>
                <a:schemeClr val="dk1"/>
              </a:solidFill>
              <a:effectLst/>
              <a:latin typeface="ＭＳ Ｐゴシック" panose="020B0600070205080204" pitchFamily="50" charset="-128"/>
              <a:ea typeface="ＭＳ Ｐゴシック" panose="020B0600070205080204" pitchFamily="50" charset="-128"/>
              <a:cs typeface="+mn-cs"/>
            </a:rPr>
            <a:t>るため、近年は修繕料が増加傾向にある。</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公営住宅等長寿命化計画に基づき、適切な施設の維持管理に努める。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道路の有形固定資産減価償却率も類似団体内平均値を上回っている。社会資本整備総合交付金事業の活用及び国土交通省が示すインフラ長寿命化計画に基づき、効率的な道路の維持補修を行う。</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青森県階上町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13,592
13,544
94.01
5,709,759
5,365,052
336,148
3,754,345
6,422,058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11.1
53.6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a:extLst>
            <a:ext uri="{FF2B5EF4-FFF2-40B4-BE49-F238E27FC236}">
              <a16:creationId xmlns:a16="http://schemas.microsoft.com/office/drawing/2014/main" id="{00000000-0008-0000-0200-000020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1" name="正方形/長方形 40">
          <a:extLst>
            <a:ext uri="{FF2B5EF4-FFF2-40B4-BE49-F238E27FC236}">
              <a16:creationId xmlns:a16="http://schemas.microsoft.com/office/drawing/2014/main" id="{00000000-0008-0000-0200-000029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2" name="正方形/長方形 41">
          <a:extLst>
            <a:ext uri="{FF2B5EF4-FFF2-40B4-BE49-F238E27FC236}">
              <a16:creationId xmlns:a16="http://schemas.microsoft.com/office/drawing/2014/main" id="{00000000-0008-0000-0200-00002A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3" name="正方形/長方形 42">
          <a:extLst>
            <a:ext uri="{FF2B5EF4-FFF2-40B4-BE49-F238E27FC236}">
              <a16:creationId xmlns:a16="http://schemas.microsoft.com/office/drawing/2014/main" id="{00000000-0008-0000-0200-00002B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4" name="正方形/長方形 43">
          <a:extLst>
            <a:ext uri="{FF2B5EF4-FFF2-40B4-BE49-F238E27FC236}">
              <a16:creationId xmlns:a16="http://schemas.microsoft.com/office/drawing/2014/main" id="{00000000-0008-0000-0200-00002C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5" name="正方形/長方形 44">
          <a:extLst>
            <a:ext uri="{FF2B5EF4-FFF2-40B4-BE49-F238E27FC236}">
              <a16:creationId xmlns:a16="http://schemas.microsoft.com/office/drawing/2014/main" id="{00000000-0008-0000-0200-00002D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6" name="正方形/長方形 45">
          <a:extLst>
            <a:ext uri="{FF2B5EF4-FFF2-40B4-BE49-F238E27FC236}">
              <a16:creationId xmlns:a16="http://schemas.microsoft.com/office/drawing/2014/main" id="{00000000-0008-0000-0200-00002E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7" name="正方形/長方形 46">
          <a:extLst>
            <a:ext uri="{FF2B5EF4-FFF2-40B4-BE49-F238E27FC236}">
              <a16:creationId xmlns:a16="http://schemas.microsoft.com/office/drawing/2014/main" id="{00000000-0008-0000-0200-00002F000000}"/>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8" name="正方形/長方形 47">
          <a:extLst>
            <a:ext uri="{FF2B5EF4-FFF2-40B4-BE49-F238E27FC236}">
              <a16:creationId xmlns:a16="http://schemas.microsoft.com/office/drawing/2014/main" id="{00000000-0008-0000-0200-000030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49" name="正方形/長方形 48">
          <a:extLst>
            <a:ext uri="{FF2B5EF4-FFF2-40B4-BE49-F238E27FC236}">
              <a16:creationId xmlns:a16="http://schemas.microsoft.com/office/drawing/2014/main" id="{00000000-0008-0000-0200-000031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0" name="正方形/長方形 49">
          <a:extLst>
            <a:ext uri="{FF2B5EF4-FFF2-40B4-BE49-F238E27FC236}">
              <a16:creationId xmlns:a16="http://schemas.microsoft.com/office/drawing/2014/main" id="{00000000-0008-0000-0200-000032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1" name="正方形/長方形 50">
          <a:extLst>
            <a:ext uri="{FF2B5EF4-FFF2-40B4-BE49-F238E27FC236}">
              <a16:creationId xmlns:a16="http://schemas.microsoft.com/office/drawing/2014/main" id="{00000000-0008-0000-0200-000033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2" name="正方形/長方形 51">
          <a:extLst>
            <a:ext uri="{FF2B5EF4-FFF2-40B4-BE49-F238E27FC236}">
              <a16:creationId xmlns:a16="http://schemas.microsoft.com/office/drawing/2014/main" id="{00000000-0008-0000-0200-000034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3" name="正方形/長方形 52">
          <a:extLst>
            <a:ext uri="{FF2B5EF4-FFF2-40B4-BE49-F238E27FC236}">
              <a16:creationId xmlns:a16="http://schemas.microsoft.com/office/drawing/2014/main" id="{00000000-0008-0000-0200-000035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4" name="正方形/長方形 53">
          <a:extLst>
            <a:ext uri="{FF2B5EF4-FFF2-40B4-BE49-F238E27FC236}">
              <a16:creationId xmlns:a16="http://schemas.microsoft.com/office/drawing/2014/main" id="{00000000-0008-0000-0200-000036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5" name="正方形/長方形 54">
          <a:extLst>
            <a:ext uri="{FF2B5EF4-FFF2-40B4-BE49-F238E27FC236}">
              <a16:creationId xmlns:a16="http://schemas.microsoft.com/office/drawing/2014/main" id="{00000000-0008-0000-0200-000037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6" name="テキスト ボックス 55">
          <a:extLst>
            <a:ext uri="{FF2B5EF4-FFF2-40B4-BE49-F238E27FC236}">
              <a16:creationId xmlns:a16="http://schemas.microsoft.com/office/drawing/2014/main" id="{00000000-0008-0000-0200-000038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7" name="直線コネクタ 56">
          <a:extLst>
            <a:ext uri="{FF2B5EF4-FFF2-40B4-BE49-F238E27FC236}">
              <a16:creationId xmlns:a16="http://schemas.microsoft.com/office/drawing/2014/main" id="{00000000-0008-0000-0200-000039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65</xdr:row>
      <xdr:rowOff>143527</xdr:rowOff>
    </xdr:from>
    <xdr:ext cx="338939" cy="259045"/>
    <xdr:sp macro="" textlink="">
      <xdr:nvSpPr>
        <xdr:cNvPr id="58" name="テキスト ボックス 57">
          <a:extLst>
            <a:ext uri="{FF2B5EF4-FFF2-40B4-BE49-F238E27FC236}">
              <a16:creationId xmlns:a16="http://schemas.microsoft.com/office/drawing/2014/main" id="{00000000-0008-0000-0200-00003A000000}"/>
            </a:ext>
          </a:extLst>
        </xdr:cNvPr>
        <xdr:cNvSpPr txBox="1"/>
      </xdr:nvSpPr>
      <xdr:spPr>
        <a:xfrm>
          <a:off x="423061"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59" name="直線コネクタ 58">
          <a:extLst>
            <a:ext uri="{FF2B5EF4-FFF2-40B4-BE49-F238E27FC236}">
              <a16:creationId xmlns:a16="http://schemas.microsoft.com/office/drawing/2014/main" id="{00000000-0008-0000-0200-00003B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60" name="テキスト ボックス 59">
          <a:extLst>
            <a:ext uri="{FF2B5EF4-FFF2-40B4-BE49-F238E27FC236}">
              <a16:creationId xmlns:a16="http://schemas.microsoft.com/office/drawing/2014/main" id="{00000000-0008-0000-0200-00003C000000}"/>
            </a:ext>
          </a:extLst>
        </xdr:cNvPr>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1" name="直線コネクタ 60">
          <a:extLst>
            <a:ext uri="{FF2B5EF4-FFF2-40B4-BE49-F238E27FC236}">
              <a16:creationId xmlns:a16="http://schemas.microsoft.com/office/drawing/2014/main" id="{00000000-0008-0000-0200-00003D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2" name="テキスト ボックス 61">
          <a:extLst>
            <a:ext uri="{FF2B5EF4-FFF2-40B4-BE49-F238E27FC236}">
              <a16:creationId xmlns:a16="http://schemas.microsoft.com/office/drawing/2014/main" id="{00000000-0008-0000-0200-00003E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3" name="直線コネクタ 62">
          <a:extLst>
            <a:ext uri="{FF2B5EF4-FFF2-40B4-BE49-F238E27FC236}">
              <a16:creationId xmlns:a16="http://schemas.microsoft.com/office/drawing/2014/main" id="{00000000-0008-0000-0200-00003F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4" name="テキスト ボックス 63">
          <a:extLst>
            <a:ext uri="{FF2B5EF4-FFF2-40B4-BE49-F238E27FC236}">
              <a16:creationId xmlns:a16="http://schemas.microsoft.com/office/drawing/2014/main" id="{00000000-0008-0000-0200-000040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5" name="直線コネクタ 64">
          <a:extLst>
            <a:ext uri="{FF2B5EF4-FFF2-40B4-BE49-F238E27FC236}">
              <a16:creationId xmlns:a16="http://schemas.microsoft.com/office/drawing/2014/main" id="{00000000-0008-0000-0200-000041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6" name="テキスト ボックス 65">
          <a:extLst>
            <a:ext uri="{FF2B5EF4-FFF2-40B4-BE49-F238E27FC236}">
              <a16:creationId xmlns:a16="http://schemas.microsoft.com/office/drawing/2014/main" id="{00000000-0008-0000-0200-000042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7" name="直線コネクタ 66">
          <a:extLst>
            <a:ext uri="{FF2B5EF4-FFF2-40B4-BE49-F238E27FC236}">
              <a16:creationId xmlns:a16="http://schemas.microsoft.com/office/drawing/2014/main" id="{00000000-0008-0000-0200-000043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54</xdr:row>
      <xdr:rowOff>124477</xdr:rowOff>
    </xdr:from>
    <xdr:ext cx="467179" cy="259045"/>
    <xdr:sp macro="" textlink="">
      <xdr:nvSpPr>
        <xdr:cNvPr id="68" name="テキスト ボックス 67">
          <a:extLst>
            <a:ext uri="{FF2B5EF4-FFF2-40B4-BE49-F238E27FC236}">
              <a16:creationId xmlns:a16="http://schemas.microsoft.com/office/drawing/2014/main" id="{00000000-0008-0000-0200-000044000000}"/>
            </a:ext>
          </a:extLst>
        </xdr:cNvPr>
        <xdr:cNvSpPr txBox="1"/>
      </xdr:nvSpPr>
      <xdr:spPr>
        <a:xfrm>
          <a:off x="294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69" name="直線コネクタ 68">
          <a:extLst>
            <a:ext uri="{FF2B5EF4-FFF2-40B4-BE49-F238E27FC236}">
              <a16:creationId xmlns:a16="http://schemas.microsoft.com/office/drawing/2014/main" id="{00000000-0008-0000-0200-000045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70" name="テキスト ボックス 69">
          <a:extLst>
            <a:ext uri="{FF2B5EF4-FFF2-40B4-BE49-F238E27FC236}">
              <a16:creationId xmlns:a16="http://schemas.microsoft.com/office/drawing/2014/main" id="{00000000-0008-0000-0200-000046000000}"/>
            </a:ext>
          </a:extLst>
        </xdr:cNvPr>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1" name="【体育館・プール】&#10;有形固定資産減価償却率グラフ枠">
          <a:extLst>
            <a:ext uri="{FF2B5EF4-FFF2-40B4-BE49-F238E27FC236}">
              <a16:creationId xmlns:a16="http://schemas.microsoft.com/office/drawing/2014/main" id="{00000000-0008-0000-0200-000047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64</xdr:row>
      <xdr:rowOff>59055</xdr:rowOff>
    </xdr:to>
    <xdr:cxnSp macro="">
      <xdr:nvCxnSpPr>
        <xdr:cNvPr id="72" name="直線コネクタ 71">
          <a:extLst>
            <a:ext uri="{FF2B5EF4-FFF2-40B4-BE49-F238E27FC236}">
              <a16:creationId xmlns:a16="http://schemas.microsoft.com/office/drawing/2014/main" id="{00000000-0008-0000-0200-000048000000}"/>
            </a:ext>
          </a:extLst>
        </xdr:cNvPr>
        <xdr:cNvCxnSpPr/>
      </xdr:nvCxnSpPr>
      <xdr:spPr>
        <a:xfrm flipV="1">
          <a:off x="4634865" y="9525000"/>
          <a:ext cx="0" cy="1506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62882</xdr:rowOff>
    </xdr:from>
    <xdr:ext cx="405111" cy="259045"/>
    <xdr:sp macro="" textlink="">
      <xdr:nvSpPr>
        <xdr:cNvPr id="73" name="【体育館・プール】&#10;有形固定資産減価償却率最小値テキスト">
          <a:extLst>
            <a:ext uri="{FF2B5EF4-FFF2-40B4-BE49-F238E27FC236}">
              <a16:creationId xmlns:a16="http://schemas.microsoft.com/office/drawing/2014/main" id="{00000000-0008-0000-0200-000049000000}"/>
            </a:ext>
          </a:extLst>
        </xdr:cNvPr>
        <xdr:cNvSpPr txBox="1"/>
      </xdr:nvSpPr>
      <xdr:spPr>
        <a:xfrm>
          <a:off x="4673600" y="1103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59055</xdr:rowOff>
    </xdr:from>
    <xdr:to>
      <xdr:col>24</xdr:col>
      <xdr:colOff>152400</xdr:colOff>
      <xdr:row>64</xdr:row>
      <xdr:rowOff>59055</xdr:rowOff>
    </xdr:to>
    <xdr:cxnSp macro="">
      <xdr:nvCxnSpPr>
        <xdr:cNvPr id="74" name="直線コネクタ 73">
          <a:extLst>
            <a:ext uri="{FF2B5EF4-FFF2-40B4-BE49-F238E27FC236}">
              <a16:creationId xmlns:a16="http://schemas.microsoft.com/office/drawing/2014/main" id="{00000000-0008-0000-0200-00004A000000}"/>
            </a:ext>
          </a:extLst>
        </xdr:cNvPr>
        <xdr:cNvCxnSpPr/>
      </xdr:nvCxnSpPr>
      <xdr:spPr>
        <a:xfrm>
          <a:off x="4546600" y="11031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469744" cy="259045"/>
    <xdr:sp macro="" textlink="">
      <xdr:nvSpPr>
        <xdr:cNvPr id="75" name="【体育館・プール】&#10;有形固定資産減価償却率最大値テキスト">
          <a:extLst>
            <a:ext uri="{FF2B5EF4-FFF2-40B4-BE49-F238E27FC236}">
              <a16:creationId xmlns:a16="http://schemas.microsoft.com/office/drawing/2014/main" id="{00000000-0008-0000-0200-00004B000000}"/>
            </a:ext>
          </a:extLst>
        </xdr:cNvPr>
        <xdr:cNvSpPr txBox="1"/>
      </xdr:nvSpPr>
      <xdr:spPr>
        <a:xfrm>
          <a:off x="4673600" y="930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76" name="直線コネクタ 75">
          <a:extLst>
            <a:ext uri="{FF2B5EF4-FFF2-40B4-BE49-F238E27FC236}">
              <a16:creationId xmlns:a16="http://schemas.microsoft.com/office/drawing/2014/main" id="{00000000-0008-0000-0200-00004C000000}"/>
            </a:ext>
          </a:extLst>
        </xdr:cNvPr>
        <xdr:cNvCxnSpPr/>
      </xdr:nvCxnSpPr>
      <xdr:spPr>
        <a:xfrm>
          <a:off x="4546600" y="952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85742</xdr:rowOff>
    </xdr:from>
    <xdr:ext cx="405111" cy="259045"/>
    <xdr:sp macro="" textlink="">
      <xdr:nvSpPr>
        <xdr:cNvPr id="77" name="【体育館・プール】&#10;有形固定資産減価償却率平均値テキスト">
          <a:extLst>
            <a:ext uri="{FF2B5EF4-FFF2-40B4-BE49-F238E27FC236}">
              <a16:creationId xmlns:a16="http://schemas.microsoft.com/office/drawing/2014/main" id="{00000000-0008-0000-0200-00004D000000}"/>
            </a:ext>
          </a:extLst>
        </xdr:cNvPr>
        <xdr:cNvSpPr txBox="1"/>
      </xdr:nvSpPr>
      <xdr:spPr>
        <a:xfrm>
          <a:off x="4673600" y="102012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107315</xdr:rowOff>
    </xdr:from>
    <xdr:to>
      <xdr:col>24</xdr:col>
      <xdr:colOff>114300</xdr:colOff>
      <xdr:row>60</xdr:row>
      <xdr:rowOff>37465</xdr:rowOff>
    </xdr:to>
    <xdr:sp macro="" textlink="">
      <xdr:nvSpPr>
        <xdr:cNvPr id="78" name="フローチャート: 判断 77">
          <a:extLst>
            <a:ext uri="{FF2B5EF4-FFF2-40B4-BE49-F238E27FC236}">
              <a16:creationId xmlns:a16="http://schemas.microsoft.com/office/drawing/2014/main" id="{00000000-0008-0000-0200-00004E000000}"/>
            </a:ext>
          </a:extLst>
        </xdr:cNvPr>
        <xdr:cNvSpPr/>
      </xdr:nvSpPr>
      <xdr:spPr>
        <a:xfrm>
          <a:off x="4584700" y="10222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95885</xdr:rowOff>
    </xdr:from>
    <xdr:to>
      <xdr:col>20</xdr:col>
      <xdr:colOff>38100</xdr:colOff>
      <xdr:row>60</xdr:row>
      <xdr:rowOff>26035</xdr:rowOff>
    </xdr:to>
    <xdr:sp macro="" textlink="">
      <xdr:nvSpPr>
        <xdr:cNvPr id="79" name="フローチャート: 判断 78">
          <a:extLst>
            <a:ext uri="{FF2B5EF4-FFF2-40B4-BE49-F238E27FC236}">
              <a16:creationId xmlns:a16="http://schemas.microsoft.com/office/drawing/2014/main" id="{00000000-0008-0000-0200-00004F000000}"/>
            </a:ext>
          </a:extLst>
        </xdr:cNvPr>
        <xdr:cNvSpPr/>
      </xdr:nvSpPr>
      <xdr:spPr>
        <a:xfrm>
          <a:off x="3746500" y="1021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60</xdr:row>
      <xdr:rowOff>17162</xdr:rowOff>
    </xdr:from>
    <xdr:ext cx="405111" cy="259045"/>
    <xdr:sp macro="" textlink="">
      <xdr:nvSpPr>
        <xdr:cNvPr id="80" name="n_1aveValue【体育館・プール】&#10;有形固定資産減価償却率">
          <a:extLst>
            <a:ext uri="{FF2B5EF4-FFF2-40B4-BE49-F238E27FC236}">
              <a16:creationId xmlns:a16="http://schemas.microsoft.com/office/drawing/2014/main" id="{00000000-0008-0000-0200-000050000000}"/>
            </a:ext>
          </a:extLst>
        </xdr:cNvPr>
        <xdr:cNvSpPr txBox="1"/>
      </xdr:nvSpPr>
      <xdr:spPr>
        <a:xfrm>
          <a:off x="3582044" y="10304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59</xdr:row>
      <xdr:rowOff>116840</xdr:rowOff>
    </xdr:from>
    <xdr:to>
      <xdr:col>15</xdr:col>
      <xdr:colOff>101600</xdr:colOff>
      <xdr:row>60</xdr:row>
      <xdr:rowOff>46990</xdr:rowOff>
    </xdr:to>
    <xdr:sp macro="" textlink="">
      <xdr:nvSpPr>
        <xdr:cNvPr id="81" name="フローチャート: 判断 80">
          <a:extLst>
            <a:ext uri="{FF2B5EF4-FFF2-40B4-BE49-F238E27FC236}">
              <a16:creationId xmlns:a16="http://schemas.microsoft.com/office/drawing/2014/main" id="{00000000-0008-0000-0200-000051000000}"/>
            </a:ext>
          </a:extLst>
        </xdr:cNvPr>
        <xdr:cNvSpPr/>
      </xdr:nvSpPr>
      <xdr:spPr>
        <a:xfrm>
          <a:off x="2857500" y="10232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60</xdr:row>
      <xdr:rowOff>38117</xdr:rowOff>
    </xdr:from>
    <xdr:ext cx="405111" cy="259045"/>
    <xdr:sp macro="" textlink="">
      <xdr:nvSpPr>
        <xdr:cNvPr id="82" name="n_2aveValue【体育館・プール】&#10;有形固定資産減価償却率">
          <a:extLst>
            <a:ext uri="{FF2B5EF4-FFF2-40B4-BE49-F238E27FC236}">
              <a16:creationId xmlns:a16="http://schemas.microsoft.com/office/drawing/2014/main" id="{00000000-0008-0000-0200-000052000000}"/>
            </a:ext>
          </a:extLst>
        </xdr:cNvPr>
        <xdr:cNvSpPr txBox="1"/>
      </xdr:nvSpPr>
      <xdr:spPr>
        <a:xfrm>
          <a:off x="2705744" y="10325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59</xdr:row>
      <xdr:rowOff>38735</xdr:rowOff>
    </xdr:from>
    <xdr:to>
      <xdr:col>10</xdr:col>
      <xdr:colOff>165100</xdr:colOff>
      <xdr:row>59</xdr:row>
      <xdr:rowOff>140335</xdr:rowOff>
    </xdr:to>
    <xdr:sp macro="" textlink="">
      <xdr:nvSpPr>
        <xdr:cNvPr id="83" name="フローチャート: 判断 82">
          <a:extLst>
            <a:ext uri="{FF2B5EF4-FFF2-40B4-BE49-F238E27FC236}">
              <a16:creationId xmlns:a16="http://schemas.microsoft.com/office/drawing/2014/main" id="{00000000-0008-0000-0200-000053000000}"/>
            </a:ext>
          </a:extLst>
        </xdr:cNvPr>
        <xdr:cNvSpPr/>
      </xdr:nvSpPr>
      <xdr:spPr>
        <a:xfrm>
          <a:off x="1968500" y="10154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59</xdr:row>
      <xdr:rowOff>131462</xdr:rowOff>
    </xdr:from>
    <xdr:ext cx="405111" cy="259045"/>
    <xdr:sp macro="" textlink="">
      <xdr:nvSpPr>
        <xdr:cNvPr id="84" name="n_3aveValue【体育館・プール】&#10;有形固定資産減価償却率">
          <a:extLst>
            <a:ext uri="{FF2B5EF4-FFF2-40B4-BE49-F238E27FC236}">
              <a16:creationId xmlns:a16="http://schemas.microsoft.com/office/drawing/2014/main" id="{00000000-0008-0000-0200-000054000000}"/>
            </a:ext>
          </a:extLst>
        </xdr:cNvPr>
        <xdr:cNvSpPr txBox="1"/>
      </xdr:nvSpPr>
      <xdr:spPr>
        <a:xfrm>
          <a:off x="1816744" y="10247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00000000-0008-0000-0200-000055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00000000-0008-0000-0200-000056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00000000-0008-0000-0200-000057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00000000-0008-0000-0200-000058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9" name="テキスト ボックス 88">
          <a:extLst>
            <a:ext uri="{FF2B5EF4-FFF2-40B4-BE49-F238E27FC236}">
              <a16:creationId xmlns:a16="http://schemas.microsoft.com/office/drawing/2014/main" id="{00000000-0008-0000-0200-000059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160655</xdr:rowOff>
    </xdr:from>
    <xdr:to>
      <xdr:col>24</xdr:col>
      <xdr:colOff>114300</xdr:colOff>
      <xdr:row>58</xdr:row>
      <xdr:rowOff>90805</xdr:rowOff>
    </xdr:to>
    <xdr:sp macro="" textlink="">
      <xdr:nvSpPr>
        <xdr:cNvPr id="90" name="楕円 89">
          <a:extLst>
            <a:ext uri="{FF2B5EF4-FFF2-40B4-BE49-F238E27FC236}">
              <a16:creationId xmlns:a16="http://schemas.microsoft.com/office/drawing/2014/main" id="{00000000-0008-0000-0200-00005A000000}"/>
            </a:ext>
          </a:extLst>
        </xdr:cNvPr>
        <xdr:cNvSpPr/>
      </xdr:nvSpPr>
      <xdr:spPr>
        <a:xfrm>
          <a:off x="4584700" y="9933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12082</xdr:rowOff>
    </xdr:from>
    <xdr:ext cx="405111" cy="259045"/>
    <xdr:sp macro="" textlink="">
      <xdr:nvSpPr>
        <xdr:cNvPr id="91" name="【体育館・プール】&#10;有形固定資産減価償却率該当値テキスト">
          <a:extLst>
            <a:ext uri="{FF2B5EF4-FFF2-40B4-BE49-F238E27FC236}">
              <a16:creationId xmlns:a16="http://schemas.microsoft.com/office/drawing/2014/main" id="{00000000-0008-0000-0200-00005B000000}"/>
            </a:ext>
          </a:extLst>
        </xdr:cNvPr>
        <xdr:cNvSpPr txBox="1"/>
      </xdr:nvSpPr>
      <xdr:spPr>
        <a:xfrm>
          <a:off x="4673600" y="9784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128270</xdr:rowOff>
    </xdr:from>
    <xdr:to>
      <xdr:col>20</xdr:col>
      <xdr:colOff>38100</xdr:colOff>
      <xdr:row>58</xdr:row>
      <xdr:rowOff>58420</xdr:rowOff>
    </xdr:to>
    <xdr:sp macro="" textlink="">
      <xdr:nvSpPr>
        <xdr:cNvPr id="92" name="楕円 91">
          <a:extLst>
            <a:ext uri="{FF2B5EF4-FFF2-40B4-BE49-F238E27FC236}">
              <a16:creationId xmlns:a16="http://schemas.microsoft.com/office/drawing/2014/main" id="{00000000-0008-0000-0200-00005C000000}"/>
            </a:ext>
          </a:extLst>
        </xdr:cNvPr>
        <xdr:cNvSpPr/>
      </xdr:nvSpPr>
      <xdr:spPr>
        <a:xfrm>
          <a:off x="3746500" y="9900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7620</xdr:rowOff>
    </xdr:from>
    <xdr:to>
      <xdr:col>24</xdr:col>
      <xdr:colOff>63500</xdr:colOff>
      <xdr:row>58</xdr:row>
      <xdr:rowOff>40005</xdr:rowOff>
    </xdr:to>
    <xdr:cxnSp macro="">
      <xdr:nvCxnSpPr>
        <xdr:cNvPr id="93" name="直線コネクタ 92">
          <a:extLst>
            <a:ext uri="{FF2B5EF4-FFF2-40B4-BE49-F238E27FC236}">
              <a16:creationId xmlns:a16="http://schemas.microsoft.com/office/drawing/2014/main" id="{00000000-0008-0000-0200-00005D000000}"/>
            </a:ext>
          </a:extLst>
        </xdr:cNvPr>
        <xdr:cNvCxnSpPr/>
      </xdr:nvCxnSpPr>
      <xdr:spPr>
        <a:xfrm>
          <a:off x="3797300" y="9951720"/>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27305</xdr:rowOff>
    </xdr:from>
    <xdr:to>
      <xdr:col>15</xdr:col>
      <xdr:colOff>101600</xdr:colOff>
      <xdr:row>58</xdr:row>
      <xdr:rowOff>128905</xdr:rowOff>
    </xdr:to>
    <xdr:sp macro="" textlink="">
      <xdr:nvSpPr>
        <xdr:cNvPr id="94" name="楕円 93">
          <a:extLst>
            <a:ext uri="{FF2B5EF4-FFF2-40B4-BE49-F238E27FC236}">
              <a16:creationId xmlns:a16="http://schemas.microsoft.com/office/drawing/2014/main" id="{00000000-0008-0000-0200-00005E000000}"/>
            </a:ext>
          </a:extLst>
        </xdr:cNvPr>
        <xdr:cNvSpPr/>
      </xdr:nvSpPr>
      <xdr:spPr>
        <a:xfrm>
          <a:off x="2857500" y="9971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7620</xdr:rowOff>
    </xdr:from>
    <xdr:to>
      <xdr:col>19</xdr:col>
      <xdr:colOff>177800</xdr:colOff>
      <xdr:row>58</xdr:row>
      <xdr:rowOff>78105</xdr:rowOff>
    </xdr:to>
    <xdr:cxnSp macro="">
      <xdr:nvCxnSpPr>
        <xdr:cNvPr id="95" name="直線コネクタ 94">
          <a:extLst>
            <a:ext uri="{FF2B5EF4-FFF2-40B4-BE49-F238E27FC236}">
              <a16:creationId xmlns:a16="http://schemas.microsoft.com/office/drawing/2014/main" id="{00000000-0008-0000-0200-00005F000000}"/>
            </a:ext>
          </a:extLst>
        </xdr:cNvPr>
        <xdr:cNvCxnSpPr/>
      </xdr:nvCxnSpPr>
      <xdr:spPr>
        <a:xfrm flipV="1">
          <a:off x="2908300" y="9951720"/>
          <a:ext cx="889000" cy="70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84455</xdr:rowOff>
    </xdr:from>
    <xdr:to>
      <xdr:col>10</xdr:col>
      <xdr:colOff>165100</xdr:colOff>
      <xdr:row>58</xdr:row>
      <xdr:rowOff>14605</xdr:rowOff>
    </xdr:to>
    <xdr:sp macro="" textlink="">
      <xdr:nvSpPr>
        <xdr:cNvPr id="96" name="楕円 95">
          <a:extLst>
            <a:ext uri="{FF2B5EF4-FFF2-40B4-BE49-F238E27FC236}">
              <a16:creationId xmlns:a16="http://schemas.microsoft.com/office/drawing/2014/main" id="{00000000-0008-0000-0200-000060000000}"/>
            </a:ext>
          </a:extLst>
        </xdr:cNvPr>
        <xdr:cNvSpPr/>
      </xdr:nvSpPr>
      <xdr:spPr>
        <a:xfrm>
          <a:off x="1968500" y="9857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57</xdr:row>
      <xdr:rowOff>135255</xdr:rowOff>
    </xdr:from>
    <xdr:to>
      <xdr:col>15</xdr:col>
      <xdr:colOff>50800</xdr:colOff>
      <xdr:row>58</xdr:row>
      <xdr:rowOff>78105</xdr:rowOff>
    </xdr:to>
    <xdr:cxnSp macro="">
      <xdr:nvCxnSpPr>
        <xdr:cNvPr id="97" name="直線コネクタ 96">
          <a:extLst>
            <a:ext uri="{FF2B5EF4-FFF2-40B4-BE49-F238E27FC236}">
              <a16:creationId xmlns:a16="http://schemas.microsoft.com/office/drawing/2014/main" id="{00000000-0008-0000-0200-000061000000}"/>
            </a:ext>
          </a:extLst>
        </xdr:cNvPr>
        <xdr:cNvCxnSpPr/>
      </xdr:nvCxnSpPr>
      <xdr:spPr>
        <a:xfrm>
          <a:off x="2019300" y="9907905"/>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56</xdr:row>
      <xdr:rowOff>74947</xdr:rowOff>
    </xdr:from>
    <xdr:ext cx="405111" cy="259045"/>
    <xdr:sp macro="" textlink="">
      <xdr:nvSpPr>
        <xdr:cNvPr id="98" name="n_1mainValue【体育館・プール】&#10;有形固定資産減価償却率">
          <a:extLst>
            <a:ext uri="{FF2B5EF4-FFF2-40B4-BE49-F238E27FC236}">
              <a16:creationId xmlns:a16="http://schemas.microsoft.com/office/drawing/2014/main" id="{00000000-0008-0000-0200-000062000000}"/>
            </a:ext>
          </a:extLst>
        </xdr:cNvPr>
        <xdr:cNvSpPr txBox="1"/>
      </xdr:nvSpPr>
      <xdr:spPr>
        <a:xfrm>
          <a:off x="3582044" y="9676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145432</xdr:rowOff>
    </xdr:from>
    <xdr:ext cx="405111" cy="259045"/>
    <xdr:sp macro="" textlink="">
      <xdr:nvSpPr>
        <xdr:cNvPr id="99" name="n_2mainValue【体育館・プール】&#10;有形固定資産減価償却率">
          <a:extLst>
            <a:ext uri="{FF2B5EF4-FFF2-40B4-BE49-F238E27FC236}">
              <a16:creationId xmlns:a16="http://schemas.microsoft.com/office/drawing/2014/main" id="{00000000-0008-0000-0200-000063000000}"/>
            </a:ext>
          </a:extLst>
        </xdr:cNvPr>
        <xdr:cNvSpPr txBox="1"/>
      </xdr:nvSpPr>
      <xdr:spPr>
        <a:xfrm>
          <a:off x="2705744" y="9746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31132</xdr:rowOff>
    </xdr:from>
    <xdr:ext cx="405111" cy="259045"/>
    <xdr:sp macro="" textlink="">
      <xdr:nvSpPr>
        <xdr:cNvPr id="100" name="n_3mainValue【体育館・プール】&#10;有形固定資産減価償却率">
          <a:extLst>
            <a:ext uri="{FF2B5EF4-FFF2-40B4-BE49-F238E27FC236}">
              <a16:creationId xmlns:a16="http://schemas.microsoft.com/office/drawing/2014/main" id="{00000000-0008-0000-0200-000064000000}"/>
            </a:ext>
          </a:extLst>
        </xdr:cNvPr>
        <xdr:cNvSpPr txBox="1"/>
      </xdr:nvSpPr>
      <xdr:spPr>
        <a:xfrm>
          <a:off x="1816744" y="9632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1" name="正方形/長方形 100">
          <a:extLst>
            <a:ext uri="{FF2B5EF4-FFF2-40B4-BE49-F238E27FC236}">
              <a16:creationId xmlns:a16="http://schemas.microsoft.com/office/drawing/2014/main" id="{00000000-0008-0000-0200-000065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2" name="正方形/長方形 101">
          <a:extLst>
            <a:ext uri="{FF2B5EF4-FFF2-40B4-BE49-F238E27FC236}">
              <a16:creationId xmlns:a16="http://schemas.microsoft.com/office/drawing/2014/main" id="{00000000-0008-0000-0200-000066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3" name="正方形/長方形 102">
          <a:extLst>
            <a:ext uri="{FF2B5EF4-FFF2-40B4-BE49-F238E27FC236}">
              <a16:creationId xmlns:a16="http://schemas.microsoft.com/office/drawing/2014/main" id="{00000000-0008-0000-0200-000067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04" name="正方形/長方形 103">
          <a:extLst>
            <a:ext uri="{FF2B5EF4-FFF2-40B4-BE49-F238E27FC236}">
              <a16:creationId xmlns:a16="http://schemas.microsoft.com/office/drawing/2014/main" id="{00000000-0008-0000-0200-000068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05" name="正方形/長方形 104">
          <a:extLst>
            <a:ext uri="{FF2B5EF4-FFF2-40B4-BE49-F238E27FC236}">
              <a16:creationId xmlns:a16="http://schemas.microsoft.com/office/drawing/2014/main" id="{00000000-0008-0000-0200-000069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06" name="正方形/長方形 105">
          <a:extLst>
            <a:ext uri="{FF2B5EF4-FFF2-40B4-BE49-F238E27FC236}">
              <a16:creationId xmlns:a16="http://schemas.microsoft.com/office/drawing/2014/main" id="{00000000-0008-0000-0200-00006A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07" name="正方形/長方形 106">
          <a:extLst>
            <a:ext uri="{FF2B5EF4-FFF2-40B4-BE49-F238E27FC236}">
              <a16:creationId xmlns:a16="http://schemas.microsoft.com/office/drawing/2014/main" id="{00000000-0008-0000-0200-00006B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08" name="正方形/長方形 107">
          <a:extLst>
            <a:ext uri="{FF2B5EF4-FFF2-40B4-BE49-F238E27FC236}">
              <a16:creationId xmlns:a16="http://schemas.microsoft.com/office/drawing/2014/main" id="{00000000-0008-0000-0200-00006C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09" name="テキスト ボックス 108">
          <a:extLst>
            <a:ext uri="{FF2B5EF4-FFF2-40B4-BE49-F238E27FC236}">
              <a16:creationId xmlns:a16="http://schemas.microsoft.com/office/drawing/2014/main" id="{00000000-0008-0000-0200-00006D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0" name="直線コネクタ 109">
          <a:extLst>
            <a:ext uri="{FF2B5EF4-FFF2-40B4-BE49-F238E27FC236}">
              <a16:creationId xmlns:a16="http://schemas.microsoft.com/office/drawing/2014/main" id="{00000000-0008-0000-0200-00006E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111" name="直線コネクタ 110">
          <a:extLst>
            <a:ext uri="{FF2B5EF4-FFF2-40B4-BE49-F238E27FC236}">
              <a16:creationId xmlns:a16="http://schemas.microsoft.com/office/drawing/2014/main" id="{00000000-0008-0000-0200-00006F000000}"/>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112" name="テキスト ボックス 111">
          <a:extLst>
            <a:ext uri="{FF2B5EF4-FFF2-40B4-BE49-F238E27FC236}">
              <a16:creationId xmlns:a16="http://schemas.microsoft.com/office/drawing/2014/main" id="{00000000-0008-0000-0200-000070000000}"/>
            </a:ext>
          </a:extLst>
        </xdr:cNvPr>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113" name="直線コネクタ 112">
          <a:extLst>
            <a:ext uri="{FF2B5EF4-FFF2-40B4-BE49-F238E27FC236}">
              <a16:creationId xmlns:a16="http://schemas.microsoft.com/office/drawing/2014/main" id="{00000000-0008-0000-0200-000071000000}"/>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114" name="テキスト ボックス 113">
          <a:extLst>
            <a:ext uri="{FF2B5EF4-FFF2-40B4-BE49-F238E27FC236}">
              <a16:creationId xmlns:a16="http://schemas.microsoft.com/office/drawing/2014/main" id="{00000000-0008-0000-0200-000072000000}"/>
            </a:ext>
          </a:extLst>
        </xdr:cNvPr>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115" name="直線コネクタ 114">
          <a:extLst>
            <a:ext uri="{FF2B5EF4-FFF2-40B4-BE49-F238E27FC236}">
              <a16:creationId xmlns:a16="http://schemas.microsoft.com/office/drawing/2014/main" id="{00000000-0008-0000-0200-000073000000}"/>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116" name="テキスト ボックス 115">
          <a:extLst>
            <a:ext uri="{FF2B5EF4-FFF2-40B4-BE49-F238E27FC236}">
              <a16:creationId xmlns:a16="http://schemas.microsoft.com/office/drawing/2014/main" id="{00000000-0008-0000-0200-000074000000}"/>
            </a:ext>
          </a:extLst>
        </xdr:cNvPr>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117" name="直線コネクタ 116">
          <a:extLst>
            <a:ext uri="{FF2B5EF4-FFF2-40B4-BE49-F238E27FC236}">
              <a16:creationId xmlns:a16="http://schemas.microsoft.com/office/drawing/2014/main" id="{00000000-0008-0000-0200-000075000000}"/>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118" name="テキスト ボックス 117">
          <a:extLst>
            <a:ext uri="{FF2B5EF4-FFF2-40B4-BE49-F238E27FC236}">
              <a16:creationId xmlns:a16="http://schemas.microsoft.com/office/drawing/2014/main" id="{00000000-0008-0000-0200-000076000000}"/>
            </a:ext>
          </a:extLst>
        </xdr:cNvPr>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119" name="直線コネクタ 118">
          <a:extLst>
            <a:ext uri="{FF2B5EF4-FFF2-40B4-BE49-F238E27FC236}">
              <a16:creationId xmlns:a16="http://schemas.microsoft.com/office/drawing/2014/main" id="{00000000-0008-0000-0200-000077000000}"/>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120" name="テキスト ボックス 119">
          <a:extLst>
            <a:ext uri="{FF2B5EF4-FFF2-40B4-BE49-F238E27FC236}">
              <a16:creationId xmlns:a16="http://schemas.microsoft.com/office/drawing/2014/main" id="{00000000-0008-0000-0200-000078000000}"/>
            </a:ext>
          </a:extLst>
        </xdr:cNvPr>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121" name="直線コネクタ 120">
          <a:extLst>
            <a:ext uri="{FF2B5EF4-FFF2-40B4-BE49-F238E27FC236}">
              <a16:creationId xmlns:a16="http://schemas.microsoft.com/office/drawing/2014/main" id="{00000000-0008-0000-0200-000079000000}"/>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122" name="テキスト ボックス 121">
          <a:extLst>
            <a:ext uri="{FF2B5EF4-FFF2-40B4-BE49-F238E27FC236}">
              <a16:creationId xmlns:a16="http://schemas.microsoft.com/office/drawing/2014/main" id="{00000000-0008-0000-0200-00007A000000}"/>
            </a:ext>
          </a:extLst>
        </xdr:cNvPr>
        <xdr:cNvSpPr txBox="1"/>
      </xdr:nvSpPr>
      <xdr:spPr>
        <a:xfrm>
          <a:off x="6136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3" name="直線コネクタ 122">
          <a:extLst>
            <a:ext uri="{FF2B5EF4-FFF2-40B4-BE49-F238E27FC236}">
              <a16:creationId xmlns:a16="http://schemas.microsoft.com/office/drawing/2014/main" id="{00000000-0008-0000-0200-00007B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4" name="テキスト ボックス 123">
          <a:extLst>
            <a:ext uri="{FF2B5EF4-FFF2-40B4-BE49-F238E27FC236}">
              <a16:creationId xmlns:a16="http://schemas.microsoft.com/office/drawing/2014/main" id="{00000000-0008-0000-0200-00007C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5" name="【体育館・プール】&#10;一人当たり面積グラフ枠">
          <a:extLst>
            <a:ext uri="{FF2B5EF4-FFF2-40B4-BE49-F238E27FC236}">
              <a16:creationId xmlns:a16="http://schemas.microsoft.com/office/drawing/2014/main" id="{00000000-0008-0000-0200-00007D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35378</xdr:rowOff>
    </xdr:from>
    <xdr:to>
      <xdr:col>54</xdr:col>
      <xdr:colOff>189865</xdr:colOff>
      <xdr:row>64</xdr:row>
      <xdr:rowOff>59872</xdr:rowOff>
    </xdr:to>
    <xdr:cxnSp macro="">
      <xdr:nvCxnSpPr>
        <xdr:cNvPr id="126" name="直線コネクタ 125">
          <a:extLst>
            <a:ext uri="{FF2B5EF4-FFF2-40B4-BE49-F238E27FC236}">
              <a16:creationId xmlns:a16="http://schemas.microsoft.com/office/drawing/2014/main" id="{00000000-0008-0000-0200-00007E000000}"/>
            </a:ext>
          </a:extLst>
        </xdr:cNvPr>
        <xdr:cNvCxnSpPr/>
      </xdr:nvCxnSpPr>
      <xdr:spPr>
        <a:xfrm flipV="1">
          <a:off x="10476865" y="9465128"/>
          <a:ext cx="0" cy="15675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63699</xdr:rowOff>
    </xdr:from>
    <xdr:ext cx="469744" cy="259045"/>
    <xdr:sp macro="" textlink="">
      <xdr:nvSpPr>
        <xdr:cNvPr id="127" name="【体育館・プール】&#10;一人当たり面積最小値テキスト">
          <a:extLst>
            <a:ext uri="{FF2B5EF4-FFF2-40B4-BE49-F238E27FC236}">
              <a16:creationId xmlns:a16="http://schemas.microsoft.com/office/drawing/2014/main" id="{00000000-0008-0000-0200-00007F000000}"/>
            </a:ext>
          </a:extLst>
        </xdr:cNvPr>
        <xdr:cNvSpPr txBox="1"/>
      </xdr:nvSpPr>
      <xdr:spPr>
        <a:xfrm>
          <a:off x="10515600" y="11036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59872</xdr:rowOff>
    </xdr:from>
    <xdr:to>
      <xdr:col>55</xdr:col>
      <xdr:colOff>88900</xdr:colOff>
      <xdr:row>64</xdr:row>
      <xdr:rowOff>59872</xdr:rowOff>
    </xdr:to>
    <xdr:cxnSp macro="">
      <xdr:nvCxnSpPr>
        <xdr:cNvPr id="128" name="直線コネクタ 127">
          <a:extLst>
            <a:ext uri="{FF2B5EF4-FFF2-40B4-BE49-F238E27FC236}">
              <a16:creationId xmlns:a16="http://schemas.microsoft.com/office/drawing/2014/main" id="{00000000-0008-0000-0200-000080000000}"/>
            </a:ext>
          </a:extLst>
        </xdr:cNvPr>
        <xdr:cNvCxnSpPr/>
      </xdr:nvCxnSpPr>
      <xdr:spPr>
        <a:xfrm>
          <a:off x="10388600" y="110326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153505</xdr:rowOff>
    </xdr:from>
    <xdr:ext cx="469744" cy="259045"/>
    <xdr:sp macro="" textlink="">
      <xdr:nvSpPr>
        <xdr:cNvPr id="129" name="【体育館・プール】&#10;一人当たり面積最大値テキスト">
          <a:extLst>
            <a:ext uri="{FF2B5EF4-FFF2-40B4-BE49-F238E27FC236}">
              <a16:creationId xmlns:a16="http://schemas.microsoft.com/office/drawing/2014/main" id="{00000000-0008-0000-0200-000081000000}"/>
            </a:ext>
          </a:extLst>
        </xdr:cNvPr>
        <xdr:cNvSpPr txBox="1"/>
      </xdr:nvSpPr>
      <xdr:spPr>
        <a:xfrm>
          <a:off x="10515600" y="9240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35378</xdr:rowOff>
    </xdr:from>
    <xdr:to>
      <xdr:col>55</xdr:col>
      <xdr:colOff>88900</xdr:colOff>
      <xdr:row>55</xdr:row>
      <xdr:rowOff>35378</xdr:rowOff>
    </xdr:to>
    <xdr:cxnSp macro="">
      <xdr:nvCxnSpPr>
        <xdr:cNvPr id="130" name="直線コネクタ 129">
          <a:extLst>
            <a:ext uri="{FF2B5EF4-FFF2-40B4-BE49-F238E27FC236}">
              <a16:creationId xmlns:a16="http://schemas.microsoft.com/office/drawing/2014/main" id="{00000000-0008-0000-0200-000082000000}"/>
            </a:ext>
          </a:extLst>
        </xdr:cNvPr>
        <xdr:cNvCxnSpPr/>
      </xdr:nvCxnSpPr>
      <xdr:spPr>
        <a:xfrm>
          <a:off x="10388600" y="9465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29771</xdr:rowOff>
    </xdr:from>
    <xdr:ext cx="469744" cy="259045"/>
    <xdr:sp macro="" textlink="">
      <xdr:nvSpPr>
        <xdr:cNvPr id="131" name="【体育館・プール】&#10;一人当たり面積平均値テキスト">
          <a:extLst>
            <a:ext uri="{FF2B5EF4-FFF2-40B4-BE49-F238E27FC236}">
              <a16:creationId xmlns:a16="http://schemas.microsoft.com/office/drawing/2014/main" id="{00000000-0008-0000-0200-000083000000}"/>
            </a:ext>
          </a:extLst>
        </xdr:cNvPr>
        <xdr:cNvSpPr txBox="1"/>
      </xdr:nvSpPr>
      <xdr:spPr>
        <a:xfrm>
          <a:off x="10515600" y="104882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6894</xdr:rowOff>
    </xdr:from>
    <xdr:to>
      <xdr:col>55</xdr:col>
      <xdr:colOff>50800</xdr:colOff>
      <xdr:row>62</xdr:row>
      <xdr:rowOff>108494</xdr:rowOff>
    </xdr:to>
    <xdr:sp macro="" textlink="">
      <xdr:nvSpPr>
        <xdr:cNvPr id="132" name="フローチャート: 判断 131">
          <a:extLst>
            <a:ext uri="{FF2B5EF4-FFF2-40B4-BE49-F238E27FC236}">
              <a16:creationId xmlns:a16="http://schemas.microsoft.com/office/drawing/2014/main" id="{00000000-0008-0000-0200-000084000000}"/>
            </a:ext>
          </a:extLst>
        </xdr:cNvPr>
        <xdr:cNvSpPr/>
      </xdr:nvSpPr>
      <xdr:spPr>
        <a:xfrm>
          <a:off x="10426700" y="10636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159838</xdr:rowOff>
    </xdr:from>
    <xdr:to>
      <xdr:col>50</xdr:col>
      <xdr:colOff>165100</xdr:colOff>
      <xdr:row>62</xdr:row>
      <xdr:rowOff>89988</xdr:rowOff>
    </xdr:to>
    <xdr:sp macro="" textlink="">
      <xdr:nvSpPr>
        <xdr:cNvPr id="133" name="フローチャート: 判断 132">
          <a:extLst>
            <a:ext uri="{FF2B5EF4-FFF2-40B4-BE49-F238E27FC236}">
              <a16:creationId xmlns:a16="http://schemas.microsoft.com/office/drawing/2014/main" id="{00000000-0008-0000-0200-000085000000}"/>
            </a:ext>
          </a:extLst>
        </xdr:cNvPr>
        <xdr:cNvSpPr/>
      </xdr:nvSpPr>
      <xdr:spPr>
        <a:xfrm>
          <a:off x="9588500" y="10618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60</xdr:row>
      <xdr:rowOff>106515</xdr:rowOff>
    </xdr:from>
    <xdr:ext cx="469744" cy="259045"/>
    <xdr:sp macro="" textlink="">
      <xdr:nvSpPr>
        <xdr:cNvPr id="134" name="n_1aveValue【体育館・プール】&#10;一人当たり面積">
          <a:extLst>
            <a:ext uri="{FF2B5EF4-FFF2-40B4-BE49-F238E27FC236}">
              <a16:creationId xmlns:a16="http://schemas.microsoft.com/office/drawing/2014/main" id="{00000000-0008-0000-0200-000086000000}"/>
            </a:ext>
          </a:extLst>
        </xdr:cNvPr>
        <xdr:cNvSpPr txBox="1"/>
      </xdr:nvSpPr>
      <xdr:spPr>
        <a:xfrm>
          <a:off x="9391727" y="10393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61</xdr:row>
      <xdr:rowOff>159838</xdr:rowOff>
    </xdr:from>
    <xdr:to>
      <xdr:col>46</xdr:col>
      <xdr:colOff>38100</xdr:colOff>
      <xdr:row>62</xdr:row>
      <xdr:rowOff>89988</xdr:rowOff>
    </xdr:to>
    <xdr:sp macro="" textlink="">
      <xdr:nvSpPr>
        <xdr:cNvPr id="135" name="フローチャート: 判断 134">
          <a:extLst>
            <a:ext uri="{FF2B5EF4-FFF2-40B4-BE49-F238E27FC236}">
              <a16:creationId xmlns:a16="http://schemas.microsoft.com/office/drawing/2014/main" id="{00000000-0008-0000-0200-000087000000}"/>
            </a:ext>
          </a:extLst>
        </xdr:cNvPr>
        <xdr:cNvSpPr/>
      </xdr:nvSpPr>
      <xdr:spPr>
        <a:xfrm>
          <a:off x="8699500" y="10618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60</xdr:row>
      <xdr:rowOff>106515</xdr:rowOff>
    </xdr:from>
    <xdr:ext cx="469744" cy="259045"/>
    <xdr:sp macro="" textlink="">
      <xdr:nvSpPr>
        <xdr:cNvPr id="136" name="n_2aveValue【体育館・プール】&#10;一人当たり面積">
          <a:extLst>
            <a:ext uri="{FF2B5EF4-FFF2-40B4-BE49-F238E27FC236}">
              <a16:creationId xmlns:a16="http://schemas.microsoft.com/office/drawing/2014/main" id="{00000000-0008-0000-0200-000088000000}"/>
            </a:ext>
          </a:extLst>
        </xdr:cNvPr>
        <xdr:cNvSpPr txBox="1"/>
      </xdr:nvSpPr>
      <xdr:spPr>
        <a:xfrm>
          <a:off x="8515427" y="10393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62</xdr:row>
      <xdr:rowOff>34109</xdr:rowOff>
    </xdr:from>
    <xdr:to>
      <xdr:col>41</xdr:col>
      <xdr:colOff>101600</xdr:colOff>
      <xdr:row>62</xdr:row>
      <xdr:rowOff>135709</xdr:rowOff>
    </xdr:to>
    <xdr:sp macro="" textlink="">
      <xdr:nvSpPr>
        <xdr:cNvPr id="137" name="フローチャート: 判断 136">
          <a:extLst>
            <a:ext uri="{FF2B5EF4-FFF2-40B4-BE49-F238E27FC236}">
              <a16:creationId xmlns:a16="http://schemas.microsoft.com/office/drawing/2014/main" id="{00000000-0008-0000-0200-000089000000}"/>
            </a:ext>
          </a:extLst>
        </xdr:cNvPr>
        <xdr:cNvSpPr/>
      </xdr:nvSpPr>
      <xdr:spPr>
        <a:xfrm>
          <a:off x="7810500" y="1066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62</xdr:row>
      <xdr:rowOff>126836</xdr:rowOff>
    </xdr:from>
    <xdr:ext cx="469744" cy="259045"/>
    <xdr:sp macro="" textlink="">
      <xdr:nvSpPr>
        <xdr:cNvPr id="138" name="n_3aveValue【体育館・プール】&#10;一人当たり面積">
          <a:extLst>
            <a:ext uri="{FF2B5EF4-FFF2-40B4-BE49-F238E27FC236}">
              <a16:creationId xmlns:a16="http://schemas.microsoft.com/office/drawing/2014/main" id="{00000000-0008-0000-0200-00008A000000}"/>
            </a:ext>
          </a:extLst>
        </xdr:cNvPr>
        <xdr:cNvSpPr txBox="1"/>
      </xdr:nvSpPr>
      <xdr:spPr>
        <a:xfrm>
          <a:off x="7626427" y="10756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66</xdr:row>
      <xdr:rowOff>111777</xdr:rowOff>
    </xdr:from>
    <xdr:ext cx="762000" cy="259045"/>
    <xdr:sp macro="" textlink="">
      <xdr:nvSpPr>
        <xdr:cNvPr id="139" name="テキスト ボックス 138">
          <a:extLst>
            <a:ext uri="{FF2B5EF4-FFF2-40B4-BE49-F238E27FC236}">
              <a16:creationId xmlns:a16="http://schemas.microsoft.com/office/drawing/2014/main" id="{00000000-0008-0000-0200-00008B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00000000-0008-0000-0200-00008C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00000000-0008-0000-0200-00008D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00000000-0008-0000-0200-00008E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00000000-0008-0000-0200-00008F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4173</xdr:rowOff>
    </xdr:from>
    <xdr:to>
      <xdr:col>55</xdr:col>
      <xdr:colOff>50800</xdr:colOff>
      <xdr:row>63</xdr:row>
      <xdr:rowOff>105773</xdr:rowOff>
    </xdr:to>
    <xdr:sp macro="" textlink="">
      <xdr:nvSpPr>
        <xdr:cNvPr id="144" name="楕円 143">
          <a:extLst>
            <a:ext uri="{FF2B5EF4-FFF2-40B4-BE49-F238E27FC236}">
              <a16:creationId xmlns:a16="http://schemas.microsoft.com/office/drawing/2014/main" id="{00000000-0008-0000-0200-000090000000}"/>
            </a:ext>
          </a:extLst>
        </xdr:cNvPr>
        <xdr:cNvSpPr/>
      </xdr:nvSpPr>
      <xdr:spPr>
        <a:xfrm>
          <a:off x="10426700" y="10805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154050</xdr:rowOff>
    </xdr:from>
    <xdr:ext cx="469744" cy="259045"/>
    <xdr:sp macro="" textlink="">
      <xdr:nvSpPr>
        <xdr:cNvPr id="145" name="【体育館・プール】&#10;一人当たり面積該当値テキスト">
          <a:extLst>
            <a:ext uri="{FF2B5EF4-FFF2-40B4-BE49-F238E27FC236}">
              <a16:creationId xmlns:a16="http://schemas.microsoft.com/office/drawing/2014/main" id="{00000000-0008-0000-0200-000091000000}"/>
            </a:ext>
          </a:extLst>
        </xdr:cNvPr>
        <xdr:cNvSpPr txBox="1"/>
      </xdr:nvSpPr>
      <xdr:spPr>
        <a:xfrm>
          <a:off x="10515600" y="10783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6350</xdr:rowOff>
    </xdr:from>
    <xdr:to>
      <xdr:col>50</xdr:col>
      <xdr:colOff>165100</xdr:colOff>
      <xdr:row>63</xdr:row>
      <xdr:rowOff>107950</xdr:rowOff>
    </xdr:to>
    <xdr:sp macro="" textlink="">
      <xdr:nvSpPr>
        <xdr:cNvPr id="146" name="楕円 145">
          <a:extLst>
            <a:ext uri="{FF2B5EF4-FFF2-40B4-BE49-F238E27FC236}">
              <a16:creationId xmlns:a16="http://schemas.microsoft.com/office/drawing/2014/main" id="{00000000-0008-0000-0200-000092000000}"/>
            </a:ext>
          </a:extLst>
        </xdr:cNvPr>
        <xdr:cNvSpPr/>
      </xdr:nvSpPr>
      <xdr:spPr>
        <a:xfrm>
          <a:off x="9588500" y="1080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54973</xdr:rowOff>
    </xdr:from>
    <xdr:to>
      <xdr:col>55</xdr:col>
      <xdr:colOff>0</xdr:colOff>
      <xdr:row>63</xdr:row>
      <xdr:rowOff>57150</xdr:rowOff>
    </xdr:to>
    <xdr:cxnSp macro="">
      <xdr:nvCxnSpPr>
        <xdr:cNvPr id="147" name="直線コネクタ 146">
          <a:extLst>
            <a:ext uri="{FF2B5EF4-FFF2-40B4-BE49-F238E27FC236}">
              <a16:creationId xmlns:a16="http://schemas.microsoft.com/office/drawing/2014/main" id="{00000000-0008-0000-0200-000093000000}"/>
            </a:ext>
          </a:extLst>
        </xdr:cNvPr>
        <xdr:cNvCxnSpPr/>
      </xdr:nvCxnSpPr>
      <xdr:spPr>
        <a:xfrm flipV="1">
          <a:off x="9639300" y="10856323"/>
          <a:ext cx="838200" cy="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104866</xdr:rowOff>
    </xdr:from>
    <xdr:to>
      <xdr:col>46</xdr:col>
      <xdr:colOff>38100</xdr:colOff>
      <xdr:row>63</xdr:row>
      <xdr:rowOff>35016</xdr:rowOff>
    </xdr:to>
    <xdr:sp macro="" textlink="">
      <xdr:nvSpPr>
        <xdr:cNvPr id="148" name="楕円 147">
          <a:extLst>
            <a:ext uri="{FF2B5EF4-FFF2-40B4-BE49-F238E27FC236}">
              <a16:creationId xmlns:a16="http://schemas.microsoft.com/office/drawing/2014/main" id="{00000000-0008-0000-0200-000094000000}"/>
            </a:ext>
          </a:extLst>
        </xdr:cNvPr>
        <xdr:cNvSpPr/>
      </xdr:nvSpPr>
      <xdr:spPr>
        <a:xfrm>
          <a:off x="8699500" y="10734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155666</xdr:rowOff>
    </xdr:from>
    <xdr:to>
      <xdr:col>50</xdr:col>
      <xdr:colOff>114300</xdr:colOff>
      <xdr:row>63</xdr:row>
      <xdr:rowOff>57150</xdr:rowOff>
    </xdr:to>
    <xdr:cxnSp macro="">
      <xdr:nvCxnSpPr>
        <xdr:cNvPr id="149" name="直線コネクタ 148">
          <a:extLst>
            <a:ext uri="{FF2B5EF4-FFF2-40B4-BE49-F238E27FC236}">
              <a16:creationId xmlns:a16="http://schemas.microsoft.com/office/drawing/2014/main" id="{00000000-0008-0000-0200-000095000000}"/>
            </a:ext>
          </a:extLst>
        </xdr:cNvPr>
        <xdr:cNvCxnSpPr/>
      </xdr:nvCxnSpPr>
      <xdr:spPr>
        <a:xfrm>
          <a:off x="8750300" y="10785566"/>
          <a:ext cx="889000" cy="72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152763</xdr:rowOff>
    </xdr:from>
    <xdr:to>
      <xdr:col>41</xdr:col>
      <xdr:colOff>101600</xdr:colOff>
      <xdr:row>61</xdr:row>
      <xdr:rowOff>82913</xdr:rowOff>
    </xdr:to>
    <xdr:sp macro="" textlink="">
      <xdr:nvSpPr>
        <xdr:cNvPr id="150" name="楕円 149">
          <a:extLst>
            <a:ext uri="{FF2B5EF4-FFF2-40B4-BE49-F238E27FC236}">
              <a16:creationId xmlns:a16="http://schemas.microsoft.com/office/drawing/2014/main" id="{00000000-0008-0000-0200-000096000000}"/>
            </a:ext>
          </a:extLst>
        </xdr:cNvPr>
        <xdr:cNvSpPr/>
      </xdr:nvSpPr>
      <xdr:spPr>
        <a:xfrm>
          <a:off x="7810500" y="10439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32113</xdr:rowOff>
    </xdr:from>
    <xdr:to>
      <xdr:col>45</xdr:col>
      <xdr:colOff>177800</xdr:colOff>
      <xdr:row>62</xdr:row>
      <xdr:rowOff>155666</xdr:rowOff>
    </xdr:to>
    <xdr:cxnSp macro="">
      <xdr:nvCxnSpPr>
        <xdr:cNvPr id="151" name="直線コネクタ 150">
          <a:extLst>
            <a:ext uri="{FF2B5EF4-FFF2-40B4-BE49-F238E27FC236}">
              <a16:creationId xmlns:a16="http://schemas.microsoft.com/office/drawing/2014/main" id="{00000000-0008-0000-0200-000097000000}"/>
            </a:ext>
          </a:extLst>
        </xdr:cNvPr>
        <xdr:cNvCxnSpPr/>
      </xdr:nvCxnSpPr>
      <xdr:spPr>
        <a:xfrm>
          <a:off x="7861300" y="10490563"/>
          <a:ext cx="889000" cy="295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63</xdr:row>
      <xdr:rowOff>99077</xdr:rowOff>
    </xdr:from>
    <xdr:ext cx="469744" cy="259045"/>
    <xdr:sp macro="" textlink="">
      <xdr:nvSpPr>
        <xdr:cNvPr id="152" name="n_1mainValue【体育館・プール】&#10;一人当たり面積">
          <a:extLst>
            <a:ext uri="{FF2B5EF4-FFF2-40B4-BE49-F238E27FC236}">
              <a16:creationId xmlns:a16="http://schemas.microsoft.com/office/drawing/2014/main" id="{00000000-0008-0000-0200-000098000000}"/>
            </a:ext>
          </a:extLst>
        </xdr:cNvPr>
        <xdr:cNvSpPr txBox="1"/>
      </xdr:nvSpPr>
      <xdr:spPr>
        <a:xfrm>
          <a:off x="9391727" y="1090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26143</xdr:rowOff>
    </xdr:from>
    <xdr:ext cx="469744" cy="259045"/>
    <xdr:sp macro="" textlink="">
      <xdr:nvSpPr>
        <xdr:cNvPr id="153" name="n_2mainValue【体育館・プール】&#10;一人当たり面積">
          <a:extLst>
            <a:ext uri="{FF2B5EF4-FFF2-40B4-BE49-F238E27FC236}">
              <a16:creationId xmlns:a16="http://schemas.microsoft.com/office/drawing/2014/main" id="{00000000-0008-0000-0200-000099000000}"/>
            </a:ext>
          </a:extLst>
        </xdr:cNvPr>
        <xdr:cNvSpPr txBox="1"/>
      </xdr:nvSpPr>
      <xdr:spPr>
        <a:xfrm>
          <a:off x="8515427" y="10827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99440</xdr:rowOff>
    </xdr:from>
    <xdr:ext cx="469744" cy="259045"/>
    <xdr:sp macro="" textlink="">
      <xdr:nvSpPr>
        <xdr:cNvPr id="154" name="n_3mainValue【体育館・プール】&#10;一人当たり面積">
          <a:extLst>
            <a:ext uri="{FF2B5EF4-FFF2-40B4-BE49-F238E27FC236}">
              <a16:creationId xmlns:a16="http://schemas.microsoft.com/office/drawing/2014/main" id="{00000000-0008-0000-0200-00009A000000}"/>
            </a:ext>
          </a:extLst>
        </xdr:cNvPr>
        <xdr:cNvSpPr txBox="1"/>
      </xdr:nvSpPr>
      <xdr:spPr>
        <a:xfrm>
          <a:off x="7626427" y="10214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55" name="正方形/長方形 154">
          <a:extLst>
            <a:ext uri="{FF2B5EF4-FFF2-40B4-BE49-F238E27FC236}">
              <a16:creationId xmlns:a16="http://schemas.microsoft.com/office/drawing/2014/main" id="{00000000-0008-0000-0200-00009B00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56" name="正方形/長方形 155">
          <a:extLst>
            <a:ext uri="{FF2B5EF4-FFF2-40B4-BE49-F238E27FC236}">
              <a16:creationId xmlns:a16="http://schemas.microsoft.com/office/drawing/2014/main" id="{00000000-0008-0000-0200-00009C00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57" name="正方形/長方形 156">
          <a:extLst>
            <a:ext uri="{FF2B5EF4-FFF2-40B4-BE49-F238E27FC236}">
              <a16:creationId xmlns:a16="http://schemas.microsoft.com/office/drawing/2014/main" id="{00000000-0008-0000-0200-00009D00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58" name="正方形/長方形 157">
          <a:extLst>
            <a:ext uri="{FF2B5EF4-FFF2-40B4-BE49-F238E27FC236}">
              <a16:creationId xmlns:a16="http://schemas.microsoft.com/office/drawing/2014/main" id="{00000000-0008-0000-0200-00009E00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59" name="正方形/長方形 158">
          <a:extLst>
            <a:ext uri="{FF2B5EF4-FFF2-40B4-BE49-F238E27FC236}">
              <a16:creationId xmlns:a16="http://schemas.microsoft.com/office/drawing/2014/main" id="{00000000-0008-0000-0200-00009F00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0" name="正方形/長方形 159">
          <a:extLst>
            <a:ext uri="{FF2B5EF4-FFF2-40B4-BE49-F238E27FC236}">
              <a16:creationId xmlns:a16="http://schemas.microsoft.com/office/drawing/2014/main" id="{00000000-0008-0000-0200-0000A000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1" name="正方形/長方形 160">
          <a:extLst>
            <a:ext uri="{FF2B5EF4-FFF2-40B4-BE49-F238E27FC236}">
              <a16:creationId xmlns:a16="http://schemas.microsoft.com/office/drawing/2014/main" id="{00000000-0008-0000-0200-0000A100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2" name="正方形/長方形 161">
          <a:extLst>
            <a:ext uri="{FF2B5EF4-FFF2-40B4-BE49-F238E27FC236}">
              <a16:creationId xmlns:a16="http://schemas.microsoft.com/office/drawing/2014/main" id="{00000000-0008-0000-0200-0000A2000000}"/>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63" name="正方形/長方形 162">
          <a:extLst>
            <a:ext uri="{FF2B5EF4-FFF2-40B4-BE49-F238E27FC236}">
              <a16:creationId xmlns:a16="http://schemas.microsoft.com/office/drawing/2014/main" id="{00000000-0008-0000-0200-0000A300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64" name="正方形/長方形 163">
          <a:extLst>
            <a:ext uri="{FF2B5EF4-FFF2-40B4-BE49-F238E27FC236}">
              <a16:creationId xmlns:a16="http://schemas.microsoft.com/office/drawing/2014/main" id="{00000000-0008-0000-0200-0000A400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65" name="正方形/長方形 164">
          <a:extLst>
            <a:ext uri="{FF2B5EF4-FFF2-40B4-BE49-F238E27FC236}">
              <a16:creationId xmlns:a16="http://schemas.microsoft.com/office/drawing/2014/main" id="{00000000-0008-0000-0200-0000A500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66" name="正方形/長方形 165">
          <a:extLst>
            <a:ext uri="{FF2B5EF4-FFF2-40B4-BE49-F238E27FC236}">
              <a16:creationId xmlns:a16="http://schemas.microsoft.com/office/drawing/2014/main" id="{00000000-0008-0000-0200-0000A600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67" name="正方形/長方形 166">
          <a:extLst>
            <a:ext uri="{FF2B5EF4-FFF2-40B4-BE49-F238E27FC236}">
              <a16:creationId xmlns:a16="http://schemas.microsoft.com/office/drawing/2014/main" id="{00000000-0008-0000-0200-0000A700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68" name="正方形/長方形 167">
          <a:extLst>
            <a:ext uri="{FF2B5EF4-FFF2-40B4-BE49-F238E27FC236}">
              <a16:creationId xmlns:a16="http://schemas.microsoft.com/office/drawing/2014/main" id="{00000000-0008-0000-0200-0000A800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69" name="正方形/長方形 168">
          <a:extLst>
            <a:ext uri="{FF2B5EF4-FFF2-40B4-BE49-F238E27FC236}">
              <a16:creationId xmlns:a16="http://schemas.microsoft.com/office/drawing/2014/main" id="{00000000-0008-0000-0200-0000A900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70" name="正方形/長方形 169">
          <a:extLst>
            <a:ext uri="{FF2B5EF4-FFF2-40B4-BE49-F238E27FC236}">
              <a16:creationId xmlns:a16="http://schemas.microsoft.com/office/drawing/2014/main" id="{00000000-0008-0000-0200-0000AA000000}"/>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71" name="正方形/長方形 170">
          <a:extLst>
            <a:ext uri="{FF2B5EF4-FFF2-40B4-BE49-F238E27FC236}">
              <a16:creationId xmlns:a16="http://schemas.microsoft.com/office/drawing/2014/main" id="{00000000-0008-0000-0200-0000AB00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72" name="正方形/長方形 171">
          <a:extLst>
            <a:ext uri="{FF2B5EF4-FFF2-40B4-BE49-F238E27FC236}">
              <a16:creationId xmlns:a16="http://schemas.microsoft.com/office/drawing/2014/main" id="{00000000-0008-0000-0200-0000AC00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73" name="正方形/長方形 172">
          <a:extLst>
            <a:ext uri="{FF2B5EF4-FFF2-40B4-BE49-F238E27FC236}">
              <a16:creationId xmlns:a16="http://schemas.microsoft.com/office/drawing/2014/main" id="{00000000-0008-0000-0200-0000AD00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74" name="正方形/長方形 173">
          <a:extLst>
            <a:ext uri="{FF2B5EF4-FFF2-40B4-BE49-F238E27FC236}">
              <a16:creationId xmlns:a16="http://schemas.microsoft.com/office/drawing/2014/main" id="{00000000-0008-0000-0200-0000AE00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75" name="正方形/長方形 174">
          <a:extLst>
            <a:ext uri="{FF2B5EF4-FFF2-40B4-BE49-F238E27FC236}">
              <a16:creationId xmlns:a16="http://schemas.microsoft.com/office/drawing/2014/main" id="{00000000-0008-0000-0200-0000AF00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76" name="正方形/長方形 175">
          <a:extLst>
            <a:ext uri="{FF2B5EF4-FFF2-40B4-BE49-F238E27FC236}">
              <a16:creationId xmlns:a16="http://schemas.microsoft.com/office/drawing/2014/main" id="{00000000-0008-0000-0200-0000B000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77" name="正方形/長方形 176">
          <a:extLst>
            <a:ext uri="{FF2B5EF4-FFF2-40B4-BE49-F238E27FC236}">
              <a16:creationId xmlns:a16="http://schemas.microsoft.com/office/drawing/2014/main" id="{00000000-0008-0000-0200-0000B100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78" name="正方形/長方形 177">
          <a:extLst>
            <a:ext uri="{FF2B5EF4-FFF2-40B4-BE49-F238E27FC236}">
              <a16:creationId xmlns:a16="http://schemas.microsoft.com/office/drawing/2014/main" id="{00000000-0008-0000-0200-0000B200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179" name="正方形/長方形 178">
          <a:extLst>
            <a:ext uri="{FF2B5EF4-FFF2-40B4-BE49-F238E27FC236}">
              <a16:creationId xmlns:a16="http://schemas.microsoft.com/office/drawing/2014/main" id="{00000000-0008-0000-0200-0000B300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180" name="正方形/長方形 179">
          <a:extLst>
            <a:ext uri="{FF2B5EF4-FFF2-40B4-BE49-F238E27FC236}">
              <a16:creationId xmlns:a16="http://schemas.microsoft.com/office/drawing/2014/main" id="{00000000-0008-0000-0200-0000B400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181" name="正方形/長方形 180">
          <a:extLst>
            <a:ext uri="{FF2B5EF4-FFF2-40B4-BE49-F238E27FC236}">
              <a16:creationId xmlns:a16="http://schemas.microsoft.com/office/drawing/2014/main" id="{00000000-0008-0000-0200-0000B500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182" name="正方形/長方形 181">
          <a:extLst>
            <a:ext uri="{FF2B5EF4-FFF2-40B4-BE49-F238E27FC236}">
              <a16:creationId xmlns:a16="http://schemas.microsoft.com/office/drawing/2014/main" id="{00000000-0008-0000-0200-0000B600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183" name="正方形/長方形 182">
          <a:extLst>
            <a:ext uri="{FF2B5EF4-FFF2-40B4-BE49-F238E27FC236}">
              <a16:creationId xmlns:a16="http://schemas.microsoft.com/office/drawing/2014/main" id="{00000000-0008-0000-0200-0000B700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184" name="正方形/長方形 183">
          <a:extLst>
            <a:ext uri="{FF2B5EF4-FFF2-40B4-BE49-F238E27FC236}">
              <a16:creationId xmlns:a16="http://schemas.microsoft.com/office/drawing/2014/main" id="{00000000-0008-0000-0200-0000B800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185" name="正方形/長方形 184">
          <a:extLst>
            <a:ext uri="{FF2B5EF4-FFF2-40B4-BE49-F238E27FC236}">
              <a16:creationId xmlns:a16="http://schemas.microsoft.com/office/drawing/2014/main" id="{00000000-0008-0000-0200-0000B900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186" name="正方形/長方形 185">
          <a:extLst>
            <a:ext uri="{FF2B5EF4-FFF2-40B4-BE49-F238E27FC236}">
              <a16:creationId xmlns:a16="http://schemas.microsoft.com/office/drawing/2014/main" id="{00000000-0008-0000-0200-0000BA00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187" name="正方形/長方形 186">
          <a:extLst>
            <a:ext uri="{FF2B5EF4-FFF2-40B4-BE49-F238E27FC236}">
              <a16:creationId xmlns:a16="http://schemas.microsoft.com/office/drawing/2014/main" id="{00000000-0008-0000-0200-0000BB00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188" name="正方形/長方形 187">
          <a:extLst>
            <a:ext uri="{FF2B5EF4-FFF2-40B4-BE49-F238E27FC236}">
              <a16:creationId xmlns:a16="http://schemas.microsoft.com/office/drawing/2014/main" id="{00000000-0008-0000-0200-0000BC00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189" name="正方形/長方形 188">
          <a:extLst>
            <a:ext uri="{FF2B5EF4-FFF2-40B4-BE49-F238E27FC236}">
              <a16:creationId xmlns:a16="http://schemas.microsoft.com/office/drawing/2014/main" id="{00000000-0008-0000-0200-0000BD00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190" name="正方形/長方形 189">
          <a:extLst>
            <a:ext uri="{FF2B5EF4-FFF2-40B4-BE49-F238E27FC236}">
              <a16:creationId xmlns:a16="http://schemas.microsoft.com/office/drawing/2014/main" id="{00000000-0008-0000-0200-0000BE00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191" name="正方形/長方形 190">
          <a:extLst>
            <a:ext uri="{FF2B5EF4-FFF2-40B4-BE49-F238E27FC236}">
              <a16:creationId xmlns:a16="http://schemas.microsoft.com/office/drawing/2014/main" id="{00000000-0008-0000-0200-0000BF00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192" name="正方形/長方形 191">
          <a:extLst>
            <a:ext uri="{FF2B5EF4-FFF2-40B4-BE49-F238E27FC236}">
              <a16:creationId xmlns:a16="http://schemas.microsoft.com/office/drawing/2014/main" id="{00000000-0008-0000-0200-0000C000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193" name="正方形/長方形 192">
          <a:extLst>
            <a:ext uri="{FF2B5EF4-FFF2-40B4-BE49-F238E27FC236}">
              <a16:creationId xmlns:a16="http://schemas.microsoft.com/office/drawing/2014/main" id="{00000000-0008-0000-0200-0000C100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194" name="正方形/長方形 193">
          <a:extLst>
            <a:ext uri="{FF2B5EF4-FFF2-40B4-BE49-F238E27FC236}">
              <a16:creationId xmlns:a16="http://schemas.microsoft.com/office/drawing/2014/main" id="{00000000-0008-0000-0200-0000C2000000}"/>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195" name="正方形/長方形 194">
          <a:extLst>
            <a:ext uri="{FF2B5EF4-FFF2-40B4-BE49-F238E27FC236}">
              <a16:creationId xmlns:a16="http://schemas.microsoft.com/office/drawing/2014/main" id="{00000000-0008-0000-0200-0000C300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196" name="正方形/長方形 195">
          <a:extLst>
            <a:ext uri="{FF2B5EF4-FFF2-40B4-BE49-F238E27FC236}">
              <a16:creationId xmlns:a16="http://schemas.microsoft.com/office/drawing/2014/main" id="{00000000-0008-0000-0200-0000C400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197" name="正方形/長方形 196">
          <a:extLst>
            <a:ext uri="{FF2B5EF4-FFF2-40B4-BE49-F238E27FC236}">
              <a16:creationId xmlns:a16="http://schemas.microsoft.com/office/drawing/2014/main" id="{00000000-0008-0000-0200-0000C500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198" name="正方形/長方形 197">
          <a:extLst>
            <a:ext uri="{FF2B5EF4-FFF2-40B4-BE49-F238E27FC236}">
              <a16:creationId xmlns:a16="http://schemas.microsoft.com/office/drawing/2014/main" id="{00000000-0008-0000-0200-0000C600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199" name="正方形/長方形 198">
          <a:extLst>
            <a:ext uri="{FF2B5EF4-FFF2-40B4-BE49-F238E27FC236}">
              <a16:creationId xmlns:a16="http://schemas.microsoft.com/office/drawing/2014/main" id="{00000000-0008-0000-0200-0000C700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200" name="正方形/長方形 199">
          <a:extLst>
            <a:ext uri="{FF2B5EF4-FFF2-40B4-BE49-F238E27FC236}">
              <a16:creationId xmlns:a16="http://schemas.microsoft.com/office/drawing/2014/main" id="{00000000-0008-0000-0200-0000C800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201" name="正方形/長方形 200">
          <a:extLst>
            <a:ext uri="{FF2B5EF4-FFF2-40B4-BE49-F238E27FC236}">
              <a16:creationId xmlns:a16="http://schemas.microsoft.com/office/drawing/2014/main" id="{00000000-0008-0000-0200-0000C900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202" name="正方形/長方形 201">
          <a:extLst>
            <a:ext uri="{FF2B5EF4-FFF2-40B4-BE49-F238E27FC236}">
              <a16:creationId xmlns:a16="http://schemas.microsoft.com/office/drawing/2014/main" id="{00000000-0008-0000-0200-0000CA000000}"/>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203" name="正方形/長方形 202">
          <a:extLst>
            <a:ext uri="{FF2B5EF4-FFF2-40B4-BE49-F238E27FC236}">
              <a16:creationId xmlns:a16="http://schemas.microsoft.com/office/drawing/2014/main" id="{00000000-0008-0000-0200-0000CB00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204" name="正方形/長方形 203">
          <a:extLst>
            <a:ext uri="{FF2B5EF4-FFF2-40B4-BE49-F238E27FC236}">
              <a16:creationId xmlns:a16="http://schemas.microsoft.com/office/drawing/2014/main" id="{00000000-0008-0000-0200-0000CC00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205" name="正方形/長方形 204">
          <a:extLst>
            <a:ext uri="{FF2B5EF4-FFF2-40B4-BE49-F238E27FC236}">
              <a16:creationId xmlns:a16="http://schemas.microsoft.com/office/drawing/2014/main" id="{00000000-0008-0000-0200-0000CD00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206" name="正方形/長方形 205">
          <a:extLst>
            <a:ext uri="{FF2B5EF4-FFF2-40B4-BE49-F238E27FC236}">
              <a16:creationId xmlns:a16="http://schemas.microsoft.com/office/drawing/2014/main" id="{00000000-0008-0000-0200-0000CE00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207" name="正方形/長方形 206">
          <a:extLst>
            <a:ext uri="{FF2B5EF4-FFF2-40B4-BE49-F238E27FC236}">
              <a16:creationId xmlns:a16="http://schemas.microsoft.com/office/drawing/2014/main" id="{00000000-0008-0000-0200-0000CF00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208" name="正方形/長方形 207">
          <a:extLst>
            <a:ext uri="{FF2B5EF4-FFF2-40B4-BE49-F238E27FC236}">
              <a16:creationId xmlns:a16="http://schemas.microsoft.com/office/drawing/2014/main" id="{00000000-0008-0000-0200-0000D000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209" name="正方形/長方形 208">
          <a:extLst>
            <a:ext uri="{FF2B5EF4-FFF2-40B4-BE49-F238E27FC236}">
              <a16:creationId xmlns:a16="http://schemas.microsoft.com/office/drawing/2014/main" id="{00000000-0008-0000-0200-0000D100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210" name="正方形/長方形 209">
          <a:extLst>
            <a:ext uri="{FF2B5EF4-FFF2-40B4-BE49-F238E27FC236}">
              <a16:creationId xmlns:a16="http://schemas.microsoft.com/office/drawing/2014/main" id="{00000000-0008-0000-0200-0000D2000000}"/>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211" name="正方形/長方形 210">
          <a:extLst>
            <a:ext uri="{FF2B5EF4-FFF2-40B4-BE49-F238E27FC236}">
              <a16:creationId xmlns:a16="http://schemas.microsoft.com/office/drawing/2014/main" id="{00000000-0008-0000-0200-0000D300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200-0000D400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200-0000D500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214" name="正方形/長方形 213">
          <a:extLst>
            <a:ext uri="{FF2B5EF4-FFF2-40B4-BE49-F238E27FC236}">
              <a16:creationId xmlns:a16="http://schemas.microsoft.com/office/drawing/2014/main" id="{00000000-0008-0000-0200-0000D600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215" name="正方形/長方形 214">
          <a:extLst>
            <a:ext uri="{FF2B5EF4-FFF2-40B4-BE49-F238E27FC236}">
              <a16:creationId xmlns:a16="http://schemas.microsoft.com/office/drawing/2014/main" id="{00000000-0008-0000-0200-0000D700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216" name="正方形/長方形 215">
          <a:extLst>
            <a:ext uri="{FF2B5EF4-FFF2-40B4-BE49-F238E27FC236}">
              <a16:creationId xmlns:a16="http://schemas.microsoft.com/office/drawing/2014/main" id="{00000000-0008-0000-0200-0000D800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217" name="正方形/長方形 216">
          <a:extLst>
            <a:ext uri="{FF2B5EF4-FFF2-40B4-BE49-F238E27FC236}">
              <a16:creationId xmlns:a16="http://schemas.microsoft.com/office/drawing/2014/main" id="{00000000-0008-0000-0200-0000D900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218" name="正方形/長方形 217">
          <a:extLst>
            <a:ext uri="{FF2B5EF4-FFF2-40B4-BE49-F238E27FC236}">
              <a16:creationId xmlns:a16="http://schemas.microsoft.com/office/drawing/2014/main" id="{00000000-0008-0000-0200-0000DA000000}"/>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219" name="正方形/長方形 218">
          <a:extLst>
            <a:ext uri="{FF2B5EF4-FFF2-40B4-BE49-F238E27FC236}">
              <a16:creationId xmlns:a16="http://schemas.microsoft.com/office/drawing/2014/main" id="{00000000-0008-0000-0200-0000DB00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220" name="正方形/長方形 219">
          <a:extLst>
            <a:ext uri="{FF2B5EF4-FFF2-40B4-BE49-F238E27FC236}">
              <a16:creationId xmlns:a16="http://schemas.microsoft.com/office/drawing/2014/main" id="{00000000-0008-0000-0200-0000DC00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221" name="正方形/長方形 220">
          <a:extLst>
            <a:ext uri="{FF2B5EF4-FFF2-40B4-BE49-F238E27FC236}">
              <a16:creationId xmlns:a16="http://schemas.microsoft.com/office/drawing/2014/main" id="{00000000-0008-0000-0200-0000DD00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222" name="正方形/長方形 221">
          <a:extLst>
            <a:ext uri="{FF2B5EF4-FFF2-40B4-BE49-F238E27FC236}">
              <a16:creationId xmlns:a16="http://schemas.microsoft.com/office/drawing/2014/main" id="{00000000-0008-0000-0200-0000DE00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223" name="正方形/長方形 222">
          <a:extLst>
            <a:ext uri="{FF2B5EF4-FFF2-40B4-BE49-F238E27FC236}">
              <a16:creationId xmlns:a16="http://schemas.microsoft.com/office/drawing/2014/main" id="{00000000-0008-0000-0200-0000DF00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224" name="正方形/長方形 223">
          <a:extLst>
            <a:ext uri="{FF2B5EF4-FFF2-40B4-BE49-F238E27FC236}">
              <a16:creationId xmlns:a16="http://schemas.microsoft.com/office/drawing/2014/main" id="{00000000-0008-0000-0200-0000E000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225" name="正方形/長方形 224">
          <a:extLst>
            <a:ext uri="{FF2B5EF4-FFF2-40B4-BE49-F238E27FC236}">
              <a16:creationId xmlns:a16="http://schemas.microsoft.com/office/drawing/2014/main" id="{00000000-0008-0000-0200-0000E100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226" name="正方形/長方形 225">
          <a:extLst>
            <a:ext uri="{FF2B5EF4-FFF2-40B4-BE49-F238E27FC236}">
              <a16:creationId xmlns:a16="http://schemas.microsoft.com/office/drawing/2014/main" id="{00000000-0008-0000-0200-0000E2000000}"/>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227" name="正方形/長方形 226">
          <a:extLst>
            <a:ext uri="{FF2B5EF4-FFF2-40B4-BE49-F238E27FC236}">
              <a16:creationId xmlns:a16="http://schemas.microsoft.com/office/drawing/2014/main" id="{00000000-0008-0000-0200-0000E300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228" name="正方形/長方形 227">
          <a:extLst>
            <a:ext uri="{FF2B5EF4-FFF2-40B4-BE49-F238E27FC236}">
              <a16:creationId xmlns:a16="http://schemas.microsoft.com/office/drawing/2014/main" id="{00000000-0008-0000-0200-0000E400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229" name="正方形/長方形 228">
          <a:extLst>
            <a:ext uri="{FF2B5EF4-FFF2-40B4-BE49-F238E27FC236}">
              <a16:creationId xmlns:a16="http://schemas.microsoft.com/office/drawing/2014/main" id="{00000000-0008-0000-0200-0000E500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230" name="正方形/長方形 229">
          <a:extLst>
            <a:ext uri="{FF2B5EF4-FFF2-40B4-BE49-F238E27FC236}">
              <a16:creationId xmlns:a16="http://schemas.microsoft.com/office/drawing/2014/main" id="{00000000-0008-0000-0200-0000E600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231" name="正方形/長方形 230">
          <a:extLst>
            <a:ext uri="{FF2B5EF4-FFF2-40B4-BE49-F238E27FC236}">
              <a16:creationId xmlns:a16="http://schemas.microsoft.com/office/drawing/2014/main" id="{00000000-0008-0000-0200-0000E700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232" name="正方形/長方形 231">
          <a:extLst>
            <a:ext uri="{FF2B5EF4-FFF2-40B4-BE49-F238E27FC236}">
              <a16:creationId xmlns:a16="http://schemas.microsoft.com/office/drawing/2014/main" id="{00000000-0008-0000-0200-0000E800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233" name="正方形/長方形 232">
          <a:extLst>
            <a:ext uri="{FF2B5EF4-FFF2-40B4-BE49-F238E27FC236}">
              <a16:creationId xmlns:a16="http://schemas.microsoft.com/office/drawing/2014/main" id="{00000000-0008-0000-0200-0000E900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234" name="正方形/長方形 233">
          <a:extLst>
            <a:ext uri="{FF2B5EF4-FFF2-40B4-BE49-F238E27FC236}">
              <a16:creationId xmlns:a16="http://schemas.microsoft.com/office/drawing/2014/main" id="{00000000-0008-0000-0200-0000EA000000}"/>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235" name="正方形/長方形 234">
          <a:extLst>
            <a:ext uri="{FF2B5EF4-FFF2-40B4-BE49-F238E27FC236}">
              <a16:creationId xmlns:a16="http://schemas.microsoft.com/office/drawing/2014/main" id="{00000000-0008-0000-0200-0000EB00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236" name="正方形/長方形 235">
          <a:extLst>
            <a:ext uri="{FF2B5EF4-FFF2-40B4-BE49-F238E27FC236}">
              <a16:creationId xmlns:a16="http://schemas.microsoft.com/office/drawing/2014/main" id="{00000000-0008-0000-0200-0000EC00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237" name="正方形/長方形 236">
          <a:extLst>
            <a:ext uri="{FF2B5EF4-FFF2-40B4-BE49-F238E27FC236}">
              <a16:creationId xmlns:a16="http://schemas.microsoft.com/office/drawing/2014/main" id="{00000000-0008-0000-0200-0000ED00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238" name="正方形/長方形 237">
          <a:extLst>
            <a:ext uri="{FF2B5EF4-FFF2-40B4-BE49-F238E27FC236}">
              <a16:creationId xmlns:a16="http://schemas.microsoft.com/office/drawing/2014/main" id="{00000000-0008-0000-0200-0000EE00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239" name="正方形/長方形 238">
          <a:extLst>
            <a:ext uri="{FF2B5EF4-FFF2-40B4-BE49-F238E27FC236}">
              <a16:creationId xmlns:a16="http://schemas.microsoft.com/office/drawing/2014/main" id="{00000000-0008-0000-0200-0000EF00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240" name="正方形/長方形 239">
          <a:extLst>
            <a:ext uri="{FF2B5EF4-FFF2-40B4-BE49-F238E27FC236}">
              <a16:creationId xmlns:a16="http://schemas.microsoft.com/office/drawing/2014/main" id="{00000000-0008-0000-0200-0000F000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241" name="正方形/長方形 240">
          <a:extLst>
            <a:ext uri="{FF2B5EF4-FFF2-40B4-BE49-F238E27FC236}">
              <a16:creationId xmlns:a16="http://schemas.microsoft.com/office/drawing/2014/main" id="{00000000-0008-0000-0200-0000F100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242" name="正方形/長方形 241">
          <a:extLst>
            <a:ext uri="{FF2B5EF4-FFF2-40B4-BE49-F238E27FC236}">
              <a16:creationId xmlns:a16="http://schemas.microsoft.com/office/drawing/2014/main" id="{00000000-0008-0000-0200-0000F200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243" name="テキスト ボックス 242">
          <a:extLst>
            <a:ext uri="{FF2B5EF4-FFF2-40B4-BE49-F238E27FC236}">
              <a16:creationId xmlns:a16="http://schemas.microsoft.com/office/drawing/2014/main" id="{00000000-0008-0000-0200-0000F300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244" name="直線コネクタ 243">
          <a:extLst>
            <a:ext uri="{FF2B5EF4-FFF2-40B4-BE49-F238E27FC236}">
              <a16:creationId xmlns:a16="http://schemas.microsoft.com/office/drawing/2014/main" id="{00000000-0008-0000-0200-0000F400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109</xdr:row>
      <xdr:rowOff>35379</xdr:rowOff>
    </xdr:from>
    <xdr:to>
      <xdr:col>89</xdr:col>
      <xdr:colOff>177800</xdr:colOff>
      <xdr:row>109</xdr:row>
      <xdr:rowOff>35379</xdr:rowOff>
    </xdr:to>
    <xdr:cxnSp macro="">
      <xdr:nvCxnSpPr>
        <xdr:cNvPr id="245" name="直線コネクタ 244">
          <a:extLst>
            <a:ext uri="{FF2B5EF4-FFF2-40B4-BE49-F238E27FC236}">
              <a16:creationId xmlns:a16="http://schemas.microsoft.com/office/drawing/2014/main" id="{00000000-0008-0000-0200-0000F500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108</xdr:row>
      <xdr:rowOff>64606</xdr:rowOff>
    </xdr:from>
    <xdr:ext cx="338939" cy="259045"/>
    <xdr:sp macro="" textlink="">
      <xdr:nvSpPr>
        <xdr:cNvPr id="246" name="テキスト ボックス 245">
          <a:extLst>
            <a:ext uri="{FF2B5EF4-FFF2-40B4-BE49-F238E27FC236}">
              <a16:creationId xmlns:a16="http://schemas.microsoft.com/office/drawing/2014/main" id="{00000000-0008-0000-0200-0000F6000000}"/>
            </a:ext>
          </a:extLst>
        </xdr:cNvPr>
        <xdr:cNvSpPr txBox="1"/>
      </xdr:nvSpPr>
      <xdr:spPr>
        <a:xfrm>
          <a:off x="12107061" y="1858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247" name="直線コネクタ 246">
          <a:extLst>
            <a:ext uri="{FF2B5EF4-FFF2-40B4-BE49-F238E27FC236}">
              <a16:creationId xmlns:a16="http://schemas.microsoft.com/office/drawing/2014/main" id="{00000000-0008-0000-0200-0000F700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248" name="テキスト ボックス 247">
          <a:extLst>
            <a:ext uri="{FF2B5EF4-FFF2-40B4-BE49-F238E27FC236}">
              <a16:creationId xmlns:a16="http://schemas.microsoft.com/office/drawing/2014/main" id="{00000000-0008-0000-0200-0000F800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249" name="直線コネクタ 248">
          <a:extLst>
            <a:ext uri="{FF2B5EF4-FFF2-40B4-BE49-F238E27FC236}">
              <a16:creationId xmlns:a16="http://schemas.microsoft.com/office/drawing/2014/main" id="{00000000-0008-0000-0200-0000F900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250" name="テキスト ボックス 249">
          <a:extLst>
            <a:ext uri="{FF2B5EF4-FFF2-40B4-BE49-F238E27FC236}">
              <a16:creationId xmlns:a16="http://schemas.microsoft.com/office/drawing/2014/main" id="{00000000-0008-0000-0200-0000FA00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251" name="直線コネクタ 250">
          <a:extLst>
            <a:ext uri="{FF2B5EF4-FFF2-40B4-BE49-F238E27FC236}">
              <a16:creationId xmlns:a16="http://schemas.microsoft.com/office/drawing/2014/main" id="{00000000-0008-0000-0200-0000FB00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252" name="テキスト ボックス 251">
          <a:extLst>
            <a:ext uri="{FF2B5EF4-FFF2-40B4-BE49-F238E27FC236}">
              <a16:creationId xmlns:a16="http://schemas.microsoft.com/office/drawing/2014/main" id="{00000000-0008-0000-0200-0000FC00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253" name="直線コネクタ 252">
          <a:extLst>
            <a:ext uri="{FF2B5EF4-FFF2-40B4-BE49-F238E27FC236}">
              <a16:creationId xmlns:a16="http://schemas.microsoft.com/office/drawing/2014/main" id="{00000000-0008-0000-0200-0000FD00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254" name="テキスト ボックス 253">
          <a:extLst>
            <a:ext uri="{FF2B5EF4-FFF2-40B4-BE49-F238E27FC236}">
              <a16:creationId xmlns:a16="http://schemas.microsoft.com/office/drawing/2014/main" id="{00000000-0008-0000-0200-0000FE00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255" name="直線コネクタ 254">
          <a:extLst>
            <a:ext uri="{FF2B5EF4-FFF2-40B4-BE49-F238E27FC236}">
              <a16:creationId xmlns:a16="http://schemas.microsoft.com/office/drawing/2014/main" id="{00000000-0008-0000-0200-0000FF00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98</xdr:row>
      <xdr:rowOff>146248</xdr:rowOff>
    </xdr:from>
    <xdr:ext cx="467179" cy="259045"/>
    <xdr:sp macro="" textlink="">
      <xdr:nvSpPr>
        <xdr:cNvPr id="256" name="テキスト ボックス 255">
          <a:extLst>
            <a:ext uri="{FF2B5EF4-FFF2-40B4-BE49-F238E27FC236}">
              <a16:creationId xmlns:a16="http://schemas.microsoft.com/office/drawing/2014/main" id="{00000000-0008-0000-0200-000000010000}"/>
            </a:ext>
          </a:extLst>
        </xdr:cNvPr>
        <xdr:cNvSpPr txBox="1"/>
      </xdr:nvSpPr>
      <xdr:spPr>
        <a:xfrm>
          <a:off x="11978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257" name="直線コネクタ 256">
          <a:extLst>
            <a:ext uri="{FF2B5EF4-FFF2-40B4-BE49-F238E27FC236}">
              <a16:creationId xmlns:a16="http://schemas.microsoft.com/office/drawing/2014/main" id="{00000000-0008-0000-0200-00000101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258" name="テキスト ボックス 257">
          <a:extLst>
            <a:ext uri="{FF2B5EF4-FFF2-40B4-BE49-F238E27FC236}">
              <a16:creationId xmlns:a16="http://schemas.microsoft.com/office/drawing/2014/main" id="{00000000-0008-0000-0200-000002010000}"/>
            </a:ext>
          </a:extLst>
        </xdr:cNvPr>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259" name="【庁舎】&#10;有形固定資産減価償却率グラフ枠">
          <a:extLst>
            <a:ext uri="{FF2B5EF4-FFF2-40B4-BE49-F238E27FC236}">
              <a16:creationId xmlns:a16="http://schemas.microsoft.com/office/drawing/2014/main" id="{00000000-0008-0000-0200-00000301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108</xdr:row>
      <xdr:rowOff>43543</xdr:rowOff>
    </xdr:to>
    <xdr:cxnSp macro="">
      <xdr:nvCxnSpPr>
        <xdr:cNvPr id="260" name="直線コネクタ 259">
          <a:extLst>
            <a:ext uri="{FF2B5EF4-FFF2-40B4-BE49-F238E27FC236}">
              <a16:creationId xmlns:a16="http://schemas.microsoft.com/office/drawing/2014/main" id="{00000000-0008-0000-0200-000004010000}"/>
            </a:ext>
          </a:extLst>
        </xdr:cNvPr>
        <xdr:cNvCxnSpPr/>
      </xdr:nvCxnSpPr>
      <xdr:spPr>
        <a:xfrm flipV="1">
          <a:off x="16318864" y="17090571"/>
          <a:ext cx="0" cy="1469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47370</xdr:rowOff>
    </xdr:from>
    <xdr:ext cx="405111" cy="259045"/>
    <xdr:sp macro="" textlink="">
      <xdr:nvSpPr>
        <xdr:cNvPr id="261" name="【庁舎】&#10;有形固定資産減価償却率最小値テキスト">
          <a:extLst>
            <a:ext uri="{FF2B5EF4-FFF2-40B4-BE49-F238E27FC236}">
              <a16:creationId xmlns:a16="http://schemas.microsoft.com/office/drawing/2014/main" id="{00000000-0008-0000-0200-000005010000}"/>
            </a:ext>
          </a:extLst>
        </xdr:cNvPr>
        <xdr:cNvSpPr txBox="1"/>
      </xdr:nvSpPr>
      <xdr:spPr>
        <a:xfrm>
          <a:off x="16357600" y="185639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43543</xdr:rowOff>
    </xdr:from>
    <xdr:to>
      <xdr:col>86</xdr:col>
      <xdr:colOff>25400</xdr:colOff>
      <xdr:row>108</xdr:row>
      <xdr:rowOff>43543</xdr:rowOff>
    </xdr:to>
    <xdr:cxnSp macro="">
      <xdr:nvCxnSpPr>
        <xdr:cNvPr id="262" name="直線コネクタ 261">
          <a:extLst>
            <a:ext uri="{FF2B5EF4-FFF2-40B4-BE49-F238E27FC236}">
              <a16:creationId xmlns:a16="http://schemas.microsoft.com/office/drawing/2014/main" id="{00000000-0008-0000-0200-000006010000}"/>
            </a:ext>
          </a:extLst>
        </xdr:cNvPr>
        <xdr:cNvCxnSpPr/>
      </xdr:nvCxnSpPr>
      <xdr:spPr>
        <a:xfrm>
          <a:off x="16230600" y="18560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469744" cy="259045"/>
    <xdr:sp macro="" textlink="">
      <xdr:nvSpPr>
        <xdr:cNvPr id="263" name="【庁舎】&#10;有形固定資産減価償却率最大値テキスト">
          <a:extLst>
            <a:ext uri="{FF2B5EF4-FFF2-40B4-BE49-F238E27FC236}">
              <a16:creationId xmlns:a16="http://schemas.microsoft.com/office/drawing/2014/main" id="{00000000-0008-0000-0200-000007010000}"/>
            </a:ext>
          </a:extLst>
        </xdr:cNvPr>
        <xdr:cNvSpPr txBox="1"/>
      </xdr:nvSpPr>
      <xdr:spPr>
        <a:xfrm>
          <a:off x="16357600" y="1686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264" name="直線コネクタ 263">
          <a:extLst>
            <a:ext uri="{FF2B5EF4-FFF2-40B4-BE49-F238E27FC236}">
              <a16:creationId xmlns:a16="http://schemas.microsoft.com/office/drawing/2014/main" id="{00000000-0008-0000-0200-000008010000}"/>
            </a:ext>
          </a:extLst>
        </xdr:cNvPr>
        <xdr:cNvCxnSpPr/>
      </xdr:nvCxnSpPr>
      <xdr:spPr>
        <a:xfrm>
          <a:off x="16230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44648</xdr:rowOff>
    </xdr:from>
    <xdr:ext cx="405111" cy="259045"/>
    <xdr:sp macro="" textlink="">
      <xdr:nvSpPr>
        <xdr:cNvPr id="265" name="【庁舎】&#10;有形固定資産減価償却率平均値テキスト">
          <a:extLst>
            <a:ext uri="{FF2B5EF4-FFF2-40B4-BE49-F238E27FC236}">
              <a16:creationId xmlns:a16="http://schemas.microsoft.com/office/drawing/2014/main" id="{00000000-0008-0000-0200-000009010000}"/>
            </a:ext>
          </a:extLst>
        </xdr:cNvPr>
        <xdr:cNvSpPr txBox="1"/>
      </xdr:nvSpPr>
      <xdr:spPr>
        <a:xfrm>
          <a:off x="16357600" y="1770399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66221</xdr:rowOff>
    </xdr:from>
    <xdr:to>
      <xdr:col>85</xdr:col>
      <xdr:colOff>177800</xdr:colOff>
      <xdr:row>103</xdr:row>
      <xdr:rowOff>167821</xdr:rowOff>
    </xdr:to>
    <xdr:sp macro="" textlink="">
      <xdr:nvSpPr>
        <xdr:cNvPr id="266" name="フローチャート: 判断 265">
          <a:extLst>
            <a:ext uri="{FF2B5EF4-FFF2-40B4-BE49-F238E27FC236}">
              <a16:creationId xmlns:a16="http://schemas.microsoft.com/office/drawing/2014/main" id="{00000000-0008-0000-0200-00000A010000}"/>
            </a:ext>
          </a:extLst>
        </xdr:cNvPr>
        <xdr:cNvSpPr/>
      </xdr:nvSpPr>
      <xdr:spPr>
        <a:xfrm>
          <a:off x="16268700" y="17725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9071</xdr:rowOff>
    </xdr:from>
    <xdr:to>
      <xdr:col>81</xdr:col>
      <xdr:colOff>101600</xdr:colOff>
      <xdr:row>103</xdr:row>
      <xdr:rowOff>110671</xdr:rowOff>
    </xdr:to>
    <xdr:sp macro="" textlink="">
      <xdr:nvSpPr>
        <xdr:cNvPr id="267" name="フローチャート: 判断 266">
          <a:extLst>
            <a:ext uri="{FF2B5EF4-FFF2-40B4-BE49-F238E27FC236}">
              <a16:creationId xmlns:a16="http://schemas.microsoft.com/office/drawing/2014/main" id="{00000000-0008-0000-0200-00000B010000}"/>
            </a:ext>
          </a:extLst>
        </xdr:cNvPr>
        <xdr:cNvSpPr/>
      </xdr:nvSpPr>
      <xdr:spPr>
        <a:xfrm>
          <a:off x="15430500" y="176684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103</xdr:row>
      <xdr:rowOff>101798</xdr:rowOff>
    </xdr:from>
    <xdr:ext cx="405111" cy="259045"/>
    <xdr:sp macro="" textlink="">
      <xdr:nvSpPr>
        <xdr:cNvPr id="268" name="n_1aveValue【庁舎】&#10;有形固定資産減価償却率">
          <a:extLst>
            <a:ext uri="{FF2B5EF4-FFF2-40B4-BE49-F238E27FC236}">
              <a16:creationId xmlns:a16="http://schemas.microsoft.com/office/drawing/2014/main" id="{00000000-0008-0000-0200-00000C010000}"/>
            </a:ext>
          </a:extLst>
        </xdr:cNvPr>
        <xdr:cNvSpPr txBox="1"/>
      </xdr:nvSpPr>
      <xdr:spPr>
        <a:xfrm>
          <a:off x="15266044" y="177611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103</xdr:row>
      <xdr:rowOff>51526</xdr:rowOff>
    </xdr:from>
    <xdr:to>
      <xdr:col>76</xdr:col>
      <xdr:colOff>165100</xdr:colOff>
      <xdr:row>103</xdr:row>
      <xdr:rowOff>153126</xdr:rowOff>
    </xdr:to>
    <xdr:sp macro="" textlink="">
      <xdr:nvSpPr>
        <xdr:cNvPr id="269" name="フローチャート: 判断 268">
          <a:extLst>
            <a:ext uri="{FF2B5EF4-FFF2-40B4-BE49-F238E27FC236}">
              <a16:creationId xmlns:a16="http://schemas.microsoft.com/office/drawing/2014/main" id="{00000000-0008-0000-0200-00000D010000}"/>
            </a:ext>
          </a:extLst>
        </xdr:cNvPr>
        <xdr:cNvSpPr/>
      </xdr:nvSpPr>
      <xdr:spPr>
        <a:xfrm>
          <a:off x="14541500" y="17710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103</xdr:row>
      <xdr:rowOff>144253</xdr:rowOff>
    </xdr:from>
    <xdr:ext cx="405111" cy="259045"/>
    <xdr:sp macro="" textlink="">
      <xdr:nvSpPr>
        <xdr:cNvPr id="270" name="n_2aveValue【庁舎】&#10;有形固定資産減価償却率">
          <a:extLst>
            <a:ext uri="{FF2B5EF4-FFF2-40B4-BE49-F238E27FC236}">
              <a16:creationId xmlns:a16="http://schemas.microsoft.com/office/drawing/2014/main" id="{00000000-0008-0000-0200-00000E010000}"/>
            </a:ext>
          </a:extLst>
        </xdr:cNvPr>
        <xdr:cNvSpPr txBox="1"/>
      </xdr:nvSpPr>
      <xdr:spPr>
        <a:xfrm>
          <a:off x="14389744" y="178036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103</xdr:row>
      <xdr:rowOff>126637</xdr:rowOff>
    </xdr:from>
    <xdr:to>
      <xdr:col>72</xdr:col>
      <xdr:colOff>38100</xdr:colOff>
      <xdr:row>104</xdr:row>
      <xdr:rowOff>56787</xdr:rowOff>
    </xdr:to>
    <xdr:sp macro="" textlink="">
      <xdr:nvSpPr>
        <xdr:cNvPr id="271" name="フローチャート: 判断 270">
          <a:extLst>
            <a:ext uri="{FF2B5EF4-FFF2-40B4-BE49-F238E27FC236}">
              <a16:creationId xmlns:a16="http://schemas.microsoft.com/office/drawing/2014/main" id="{00000000-0008-0000-0200-00000F010000}"/>
            </a:ext>
          </a:extLst>
        </xdr:cNvPr>
        <xdr:cNvSpPr/>
      </xdr:nvSpPr>
      <xdr:spPr>
        <a:xfrm>
          <a:off x="13652500" y="17785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102</xdr:row>
      <xdr:rowOff>73314</xdr:rowOff>
    </xdr:from>
    <xdr:ext cx="405111" cy="259045"/>
    <xdr:sp macro="" textlink="">
      <xdr:nvSpPr>
        <xdr:cNvPr id="272" name="n_3aveValue【庁舎】&#10;有形固定資産減価償却率">
          <a:extLst>
            <a:ext uri="{FF2B5EF4-FFF2-40B4-BE49-F238E27FC236}">
              <a16:creationId xmlns:a16="http://schemas.microsoft.com/office/drawing/2014/main" id="{00000000-0008-0000-0200-000010010000}"/>
            </a:ext>
          </a:extLst>
        </xdr:cNvPr>
        <xdr:cNvSpPr txBox="1"/>
      </xdr:nvSpPr>
      <xdr:spPr>
        <a:xfrm>
          <a:off x="13500744" y="17561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111</xdr:row>
      <xdr:rowOff>16527</xdr:rowOff>
    </xdr:from>
    <xdr:ext cx="762000" cy="259045"/>
    <xdr:sp macro="" textlink="">
      <xdr:nvSpPr>
        <xdr:cNvPr id="273" name="テキスト ボックス 272">
          <a:extLst>
            <a:ext uri="{FF2B5EF4-FFF2-40B4-BE49-F238E27FC236}">
              <a16:creationId xmlns:a16="http://schemas.microsoft.com/office/drawing/2014/main" id="{00000000-0008-0000-0200-00001101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274" name="テキスト ボックス 273">
          <a:extLst>
            <a:ext uri="{FF2B5EF4-FFF2-40B4-BE49-F238E27FC236}">
              <a16:creationId xmlns:a16="http://schemas.microsoft.com/office/drawing/2014/main" id="{00000000-0008-0000-0200-00001201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275" name="テキスト ボックス 274">
          <a:extLst>
            <a:ext uri="{FF2B5EF4-FFF2-40B4-BE49-F238E27FC236}">
              <a16:creationId xmlns:a16="http://schemas.microsoft.com/office/drawing/2014/main" id="{00000000-0008-0000-0200-00001301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276" name="テキスト ボックス 275">
          <a:extLst>
            <a:ext uri="{FF2B5EF4-FFF2-40B4-BE49-F238E27FC236}">
              <a16:creationId xmlns:a16="http://schemas.microsoft.com/office/drawing/2014/main" id="{00000000-0008-0000-0200-00001401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277" name="テキスト ボックス 276">
          <a:extLst>
            <a:ext uri="{FF2B5EF4-FFF2-40B4-BE49-F238E27FC236}">
              <a16:creationId xmlns:a16="http://schemas.microsoft.com/office/drawing/2014/main" id="{00000000-0008-0000-0200-00001501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142966</xdr:rowOff>
    </xdr:from>
    <xdr:to>
      <xdr:col>85</xdr:col>
      <xdr:colOff>177800</xdr:colOff>
      <xdr:row>103</xdr:row>
      <xdr:rowOff>73116</xdr:rowOff>
    </xdr:to>
    <xdr:sp macro="" textlink="">
      <xdr:nvSpPr>
        <xdr:cNvPr id="278" name="楕円 277">
          <a:extLst>
            <a:ext uri="{FF2B5EF4-FFF2-40B4-BE49-F238E27FC236}">
              <a16:creationId xmlns:a16="http://schemas.microsoft.com/office/drawing/2014/main" id="{00000000-0008-0000-0200-000016010000}"/>
            </a:ext>
          </a:extLst>
        </xdr:cNvPr>
        <xdr:cNvSpPr/>
      </xdr:nvSpPr>
      <xdr:spPr>
        <a:xfrm>
          <a:off x="16268700" y="17630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165843</xdr:rowOff>
    </xdr:from>
    <xdr:ext cx="405111" cy="259045"/>
    <xdr:sp macro="" textlink="">
      <xdr:nvSpPr>
        <xdr:cNvPr id="279" name="【庁舎】&#10;有形固定資産減価償却率該当値テキスト">
          <a:extLst>
            <a:ext uri="{FF2B5EF4-FFF2-40B4-BE49-F238E27FC236}">
              <a16:creationId xmlns:a16="http://schemas.microsoft.com/office/drawing/2014/main" id="{00000000-0008-0000-0200-000017010000}"/>
            </a:ext>
          </a:extLst>
        </xdr:cNvPr>
        <xdr:cNvSpPr txBox="1"/>
      </xdr:nvSpPr>
      <xdr:spPr>
        <a:xfrm>
          <a:off x="16357600" y="174822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5806</xdr:rowOff>
    </xdr:from>
    <xdr:to>
      <xdr:col>81</xdr:col>
      <xdr:colOff>101600</xdr:colOff>
      <xdr:row>103</xdr:row>
      <xdr:rowOff>107406</xdr:rowOff>
    </xdr:to>
    <xdr:sp macro="" textlink="">
      <xdr:nvSpPr>
        <xdr:cNvPr id="280" name="楕円 279">
          <a:extLst>
            <a:ext uri="{FF2B5EF4-FFF2-40B4-BE49-F238E27FC236}">
              <a16:creationId xmlns:a16="http://schemas.microsoft.com/office/drawing/2014/main" id="{00000000-0008-0000-0200-000018010000}"/>
            </a:ext>
          </a:extLst>
        </xdr:cNvPr>
        <xdr:cNvSpPr/>
      </xdr:nvSpPr>
      <xdr:spPr>
        <a:xfrm>
          <a:off x="15430500" y="17665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22316</xdr:rowOff>
    </xdr:from>
    <xdr:to>
      <xdr:col>85</xdr:col>
      <xdr:colOff>127000</xdr:colOff>
      <xdr:row>103</xdr:row>
      <xdr:rowOff>56606</xdr:rowOff>
    </xdr:to>
    <xdr:cxnSp macro="">
      <xdr:nvCxnSpPr>
        <xdr:cNvPr id="281" name="直線コネクタ 280">
          <a:extLst>
            <a:ext uri="{FF2B5EF4-FFF2-40B4-BE49-F238E27FC236}">
              <a16:creationId xmlns:a16="http://schemas.microsoft.com/office/drawing/2014/main" id="{00000000-0008-0000-0200-000019010000}"/>
            </a:ext>
          </a:extLst>
        </xdr:cNvPr>
        <xdr:cNvCxnSpPr/>
      </xdr:nvCxnSpPr>
      <xdr:spPr>
        <a:xfrm flipV="1">
          <a:off x="15481300" y="17681666"/>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49893</xdr:rowOff>
    </xdr:from>
    <xdr:to>
      <xdr:col>76</xdr:col>
      <xdr:colOff>165100</xdr:colOff>
      <xdr:row>103</xdr:row>
      <xdr:rowOff>151493</xdr:rowOff>
    </xdr:to>
    <xdr:sp macro="" textlink="">
      <xdr:nvSpPr>
        <xdr:cNvPr id="282" name="楕円 281">
          <a:extLst>
            <a:ext uri="{FF2B5EF4-FFF2-40B4-BE49-F238E27FC236}">
              <a16:creationId xmlns:a16="http://schemas.microsoft.com/office/drawing/2014/main" id="{00000000-0008-0000-0200-00001A010000}"/>
            </a:ext>
          </a:extLst>
        </xdr:cNvPr>
        <xdr:cNvSpPr/>
      </xdr:nvSpPr>
      <xdr:spPr>
        <a:xfrm>
          <a:off x="14541500" y="17709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56606</xdr:rowOff>
    </xdr:from>
    <xdr:to>
      <xdr:col>81</xdr:col>
      <xdr:colOff>50800</xdr:colOff>
      <xdr:row>103</xdr:row>
      <xdr:rowOff>100693</xdr:rowOff>
    </xdr:to>
    <xdr:cxnSp macro="">
      <xdr:nvCxnSpPr>
        <xdr:cNvPr id="283" name="直線コネクタ 282">
          <a:extLst>
            <a:ext uri="{FF2B5EF4-FFF2-40B4-BE49-F238E27FC236}">
              <a16:creationId xmlns:a16="http://schemas.microsoft.com/office/drawing/2014/main" id="{00000000-0008-0000-0200-00001B010000}"/>
            </a:ext>
          </a:extLst>
        </xdr:cNvPr>
        <xdr:cNvCxnSpPr/>
      </xdr:nvCxnSpPr>
      <xdr:spPr>
        <a:xfrm flipV="1">
          <a:off x="14592300" y="17715956"/>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136434</xdr:rowOff>
    </xdr:from>
    <xdr:to>
      <xdr:col>72</xdr:col>
      <xdr:colOff>38100</xdr:colOff>
      <xdr:row>104</xdr:row>
      <xdr:rowOff>66584</xdr:rowOff>
    </xdr:to>
    <xdr:sp macro="" textlink="">
      <xdr:nvSpPr>
        <xdr:cNvPr id="284" name="楕円 283">
          <a:extLst>
            <a:ext uri="{FF2B5EF4-FFF2-40B4-BE49-F238E27FC236}">
              <a16:creationId xmlns:a16="http://schemas.microsoft.com/office/drawing/2014/main" id="{00000000-0008-0000-0200-00001C010000}"/>
            </a:ext>
          </a:extLst>
        </xdr:cNvPr>
        <xdr:cNvSpPr/>
      </xdr:nvSpPr>
      <xdr:spPr>
        <a:xfrm>
          <a:off x="13652500" y="17795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100693</xdr:rowOff>
    </xdr:from>
    <xdr:to>
      <xdr:col>76</xdr:col>
      <xdr:colOff>114300</xdr:colOff>
      <xdr:row>104</xdr:row>
      <xdr:rowOff>15784</xdr:rowOff>
    </xdr:to>
    <xdr:cxnSp macro="">
      <xdr:nvCxnSpPr>
        <xdr:cNvPr id="285" name="直線コネクタ 284">
          <a:extLst>
            <a:ext uri="{FF2B5EF4-FFF2-40B4-BE49-F238E27FC236}">
              <a16:creationId xmlns:a16="http://schemas.microsoft.com/office/drawing/2014/main" id="{00000000-0008-0000-0200-00001D010000}"/>
            </a:ext>
          </a:extLst>
        </xdr:cNvPr>
        <xdr:cNvCxnSpPr/>
      </xdr:nvCxnSpPr>
      <xdr:spPr>
        <a:xfrm flipV="1">
          <a:off x="13703300" y="17760043"/>
          <a:ext cx="889000" cy="86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101</xdr:row>
      <xdr:rowOff>123933</xdr:rowOff>
    </xdr:from>
    <xdr:ext cx="405111" cy="259045"/>
    <xdr:sp macro="" textlink="">
      <xdr:nvSpPr>
        <xdr:cNvPr id="286" name="n_1mainValue【庁舎】&#10;有形固定資産減価償却率">
          <a:extLst>
            <a:ext uri="{FF2B5EF4-FFF2-40B4-BE49-F238E27FC236}">
              <a16:creationId xmlns:a16="http://schemas.microsoft.com/office/drawing/2014/main" id="{00000000-0008-0000-0200-00001E010000}"/>
            </a:ext>
          </a:extLst>
        </xdr:cNvPr>
        <xdr:cNvSpPr txBox="1"/>
      </xdr:nvSpPr>
      <xdr:spPr>
        <a:xfrm>
          <a:off x="15266044" y="17440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168020</xdr:rowOff>
    </xdr:from>
    <xdr:ext cx="405111" cy="259045"/>
    <xdr:sp macro="" textlink="">
      <xdr:nvSpPr>
        <xdr:cNvPr id="287" name="n_2mainValue【庁舎】&#10;有形固定資産減価償却率">
          <a:extLst>
            <a:ext uri="{FF2B5EF4-FFF2-40B4-BE49-F238E27FC236}">
              <a16:creationId xmlns:a16="http://schemas.microsoft.com/office/drawing/2014/main" id="{00000000-0008-0000-0200-00001F010000}"/>
            </a:ext>
          </a:extLst>
        </xdr:cNvPr>
        <xdr:cNvSpPr txBox="1"/>
      </xdr:nvSpPr>
      <xdr:spPr>
        <a:xfrm>
          <a:off x="14389744" y="17484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57711</xdr:rowOff>
    </xdr:from>
    <xdr:ext cx="405111" cy="259045"/>
    <xdr:sp macro="" textlink="">
      <xdr:nvSpPr>
        <xdr:cNvPr id="288" name="n_3mainValue【庁舎】&#10;有形固定資産減価償却率">
          <a:extLst>
            <a:ext uri="{FF2B5EF4-FFF2-40B4-BE49-F238E27FC236}">
              <a16:creationId xmlns:a16="http://schemas.microsoft.com/office/drawing/2014/main" id="{00000000-0008-0000-0200-000020010000}"/>
            </a:ext>
          </a:extLst>
        </xdr:cNvPr>
        <xdr:cNvSpPr txBox="1"/>
      </xdr:nvSpPr>
      <xdr:spPr>
        <a:xfrm>
          <a:off x="13500744" y="178885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289" name="正方形/長方形 288">
          <a:extLst>
            <a:ext uri="{FF2B5EF4-FFF2-40B4-BE49-F238E27FC236}">
              <a16:creationId xmlns:a16="http://schemas.microsoft.com/office/drawing/2014/main" id="{00000000-0008-0000-0200-00002101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290" name="正方形/長方形 289">
          <a:extLst>
            <a:ext uri="{FF2B5EF4-FFF2-40B4-BE49-F238E27FC236}">
              <a16:creationId xmlns:a16="http://schemas.microsoft.com/office/drawing/2014/main" id="{00000000-0008-0000-0200-00002201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291" name="正方形/長方形 290">
          <a:extLst>
            <a:ext uri="{FF2B5EF4-FFF2-40B4-BE49-F238E27FC236}">
              <a16:creationId xmlns:a16="http://schemas.microsoft.com/office/drawing/2014/main" id="{00000000-0008-0000-0200-00002301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292" name="正方形/長方形 291">
          <a:extLst>
            <a:ext uri="{FF2B5EF4-FFF2-40B4-BE49-F238E27FC236}">
              <a16:creationId xmlns:a16="http://schemas.microsoft.com/office/drawing/2014/main" id="{00000000-0008-0000-0200-00002401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293" name="正方形/長方形 292">
          <a:extLst>
            <a:ext uri="{FF2B5EF4-FFF2-40B4-BE49-F238E27FC236}">
              <a16:creationId xmlns:a16="http://schemas.microsoft.com/office/drawing/2014/main" id="{00000000-0008-0000-0200-00002501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294" name="正方形/長方形 293">
          <a:extLst>
            <a:ext uri="{FF2B5EF4-FFF2-40B4-BE49-F238E27FC236}">
              <a16:creationId xmlns:a16="http://schemas.microsoft.com/office/drawing/2014/main" id="{00000000-0008-0000-0200-00002601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295" name="正方形/長方形 294">
          <a:extLst>
            <a:ext uri="{FF2B5EF4-FFF2-40B4-BE49-F238E27FC236}">
              <a16:creationId xmlns:a16="http://schemas.microsoft.com/office/drawing/2014/main" id="{00000000-0008-0000-0200-00002701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296" name="正方形/長方形 295">
          <a:extLst>
            <a:ext uri="{FF2B5EF4-FFF2-40B4-BE49-F238E27FC236}">
              <a16:creationId xmlns:a16="http://schemas.microsoft.com/office/drawing/2014/main" id="{00000000-0008-0000-0200-00002801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297" name="テキスト ボックス 296">
          <a:extLst>
            <a:ext uri="{FF2B5EF4-FFF2-40B4-BE49-F238E27FC236}">
              <a16:creationId xmlns:a16="http://schemas.microsoft.com/office/drawing/2014/main" id="{00000000-0008-0000-0200-00002901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298" name="直線コネクタ 297">
          <a:extLst>
            <a:ext uri="{FF2B5EF4-FFF2-40B4-BE49-F238E27FC236}">
              <a16:creationId xmlns:a16="http://schemas.microsoft.com/office/drawing/2014/main" id="{00000000-0008-0000-0200-00002A01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299" name="直線コネクタ 298">
          <a:extLst>
            <a:ext uri="{FF2B5EF4-FFF2-40B4-BE49-F238E27FC236}">
              <a16:creationId xmlns:a16="http://schemas.microsoft.com/office/drawing/2014/main" id="{00000000-0008-0000-0200-00002B01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300" name="テキスト ボックス 299">
          <a:extLst>
            <a:ext uri="{FF2B5EF4-FFF2-40B4-BE49-F238E27FC236}">
              <a16:creationId xmlns:a16="http://schemas.microsoft.com/office/drawing/2014/main" id="{00000000-0008-0000-0200-00002C01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301" name="直線コネクタ 300">
          <a:extLst>
            <a:ext uri="{FF2B5EF4-FFF2-40B4-BE49-F238E27FC236}">
              <a16:creationId xmlns:a16="http://schemas.microsoft.com/office/drawing/2014/main" id="{00000000-0008-0000-0200-00002D01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302" name="テキスト ボックス 301">
          <a:extLst>
            <a:ext uri="{FF2B5EF4-FFF2-40B4-BE49-F238E27FC236}">
              <a16:creationId xmlns:a16="http://schemas.microsoft.com/office/drawing/2014/main" id="{00000000-0008-0000-0200-00002E01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303" name="直線コネクタ 302">
          <a:extLst>
            <a:ext uri="{FF2B5EF4-FFF2-40B4-BE49-F238E27FC236}">
              <a16:creationId xmlns:a16="http://schemas.microsoft.com/office/drawing/2014/main" id="{00000000-0008-0000-0200-00002F01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304" name="テキスト ボックス 303">
          <a:extLst>
            <a:ext uri="{FF2B5EF4-FFF2-40B4-BE49-F238E27FC236}">
              <a16:creationId xmlns:a16="http://schemas.microsoft.com/office/drawing/2014/main" id="{00000000-0008-0000-0200-00003001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305" name="直線コネクタ 304">
          <a:extLst>
            <a:ext uri="{FF2B5EF4-FFF2-40B4-BE49-F238E27FC236}">
              <a16:creationId xmlns:a16="http://schemas.microsoft.com/office/drawing/2014/main" id="{00000000-0008-0000-0200-00003101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306" name="テキスト ボックス 305">
          <a:extLst>
            <a:ext uri="{FF2B5EF4-FFF2-40B4-BE49-F238E27FC236}">
              <a16:creationId xmlns:a16="http://schemas.microsoft.com/office/drawing/2014/main" id="{00000000-0008-0000-0200-00003201000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307" name="直線コネクタ 306">
          <a:extLst>
            <a:ext uri="{FF2B5EF4-FFF2-40B4-BE49-F238E27FC236}">
              <a16:creationId xmlns:a16="http://schemas.microsoft.com/office/drawing/2014/main" id="{00000000-0008-0000-0200-00003301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308" name="テキスト ボックス 307">
          <a:extLst>
            <a:ext uri="{FF2B5EF4-FFF2-40B4-BE49-F238E27FC236}">
              <a16:creationId xmlns:a16="http://schemas.microsoft.com/office/drawing/2014/main" id="{00000000-0008-0000-0200-000034010000}"/>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309" name="直線コネクタ 308">
          <a:extLst>
            <a:ext uri="{FF2B5EF4-FFF2-40B4-BE49-F238E27FC236}">
              <a16:creationId xmlns:a16="http://schemas.microsoft.com/office/drawing/2014/main" id="{00000000-0008-0000-0200-00003501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310" name="テキスト ボックス 309">
          <a:extLst>
            <a:ext uri="{FF2B5EF4-FFF2-40B4-BE49-F238E27FC236}">
              <a16:creationId xmlns:a16="http://schemas.microsoft.com/office/drawing/2014/main" id="{00000000-0008-0000-0200-00003601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311" name="【庁舎】&#10;一人当たり面積グラフ枠">
          <a:extLst>
            <a:ext uri="{FF2B5EF4-FFF2-40B4-BE49-F238E27FC236}">
              <a16:creationId xmlns:a16="http://schemas.microsoft.com/office/drawing/2014/main" id="{00000000-0008-0000-0200-00003701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48261</xdr:rowOff>
    </xdr:from>
    <xdr:to>
      <xdr:col>116</xdr:col>
      <xdr:colOff>62864</xdr:colOff>
      <xdr:row>107</xdr:row>
      <xdr:rowOff>148589</xdr:rowOff>
    </xdr:to>
    <xdr:cxnSp macro="">
      <xdr:nvCxnSpPr>
        <xdr:cNvPr id="312" name="直線コネクタ 311">
          <a:extLst>
            <a:ext uri="{FF2B5EF4-FFF2-40B4-BE49-F238E27FC236}">
              <a16:creationId xmlns:a16="http://schemas.microsoft.com/office/drawing/2014/main" id="{00000000-0008-0000-0200-000038010000}"/>
            </a:ext>
          </a:extLst>
        </xdr:cNvPr>
        <xdr:cNvCxnSpPr/>
      </xdr:nvCxnSpPr>
      <xdr:spPr>
        <a:xfrm flipV="1">
          <a:off x="22160864" y="17193261"/>
          <a:ext cx="0" cy="13004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152416</xdr:rowOff>
    </xdr:from>
    <xdr:ext cx="469744" cy="259045"/>
    <xdr:sp macro="" textlink="">
      <xdr:nvSpPr>
        <xdr:cNvPr id="313" name="【庁舎】&#10;一人当たり面積最小値テキスト">
          <a:extLst>
            <a:ext uri="{FF2B5EF4-FFF2-40B4-BE49-F238E27FC236}">
              <a16:creationId xmlns:a16="http://schemas.microsoft.com/office/drawing/2014/main" id="{00000000-0008-0000-0200-000039010000}"/>
            </a:ext>
          </a:extLst>
        </xdr:cNvPr>
        <xdr:cNvSpPr txBox="1"/>
      </xdr:nvSpPr>
      <xdr:spPr>
        <a:xfrm>
          <a:off x="22199600" y="1849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148589</xdr:rowOff>
    </xdr:from>
    <xdr:to>
      <xdr:col>116</xdr:col>
      <xdr:colOff>152400</xdr:colOff>
      <xdr:row>107</xdr:row>
      <xdr:rowOff>148589</xdr:rowOff>
    </xdr:to>
    <xdr:cxnSp macro="">
      <xdr:nvCxnSpPr>
        <xdr:cNvPr id="314" name="直線コネクタ 313">
          <a:extLst>
            <a:ext uri="{FF2B5EF4-FFF2-40B4-BE49-F238E27FC236}">
              <a16:creationId xmlns:a16="http://schemas.microsoft.com/office/drawing/2014/main" id="{00000000-0008-0000-0200-00003A010000}"/>
            </a:ext>
          </a:extLst>
        </xdr:cNvPr>
        <xdr:cNvCxnSpPr/>
      </xdr:nvCxnSpPr>
      <xdr:spPr>
        <a:xfrm>
          <a:off x="22072600" y="18493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166388</xdr:rowOff>
    </xdr:from>
    <xdr:ext cx="469744" cy="259045"/>
    <xdr:sp macro="" textlink="">
      <xdr:nvSpPr>
        <xdr:cNvPr id="315" name="【庁舎】&#10;一人当たり面積最大値テキスト">
          <a:extLst>
            <a:ext uri="{FF2B5EF4-FFF2-40B4-BE49-F238E27FC236}">
              <a16:creationId xmlns:a16="http://schemas.microsoft.com/office/drawing/2014/main" id="{00000000-0008-0000-0200-00003B010000}"/>
            </a:ext>
          </a:extLst>
        </xdr:cNvPr>
        <xdr:cNvSpPr txBox="1"/>
      </xdr:nvSpPr>
      <xdr:spPr>
        <a:xfrm>
          <a:off x="22199600" y="16968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48261</xdr:rowOff>
    </xdr:from>
    <xdr:to>
      <xdr:col>116</xdr:col>
      <xdr:colOff>152400</xdr:colOff>
      <xdr:row>100</xdr:row>
      <xdr:rowOff>48261</xdr:rowOff>
    </xdr:to>
    <xdr:cxnSp macro="">
      <xdr:nvCxnSpPr>
        <xdr:cNvPr id="316" name="直線コネクタ 315">
          <a:extLst>
            <a:ext uri="{FF2B5EF4-FFF2-40B4-BE49-F238E27FC236}">
              <a16:creationId xmlns:a16="http://schemas.microsoft.com/office/drawing/2014/main" id="{00000000-0008-0000-0200-00003C010000}"/>
            </a:ext>
          </a:extLst>
        </xdr:cNvPr>
        <xdr:cNvCxnSpPr/>
      </xdr:nvCxnSpPr>
      <xdr:spPr>
        <a:xfrm>
          <a:off x="22072600" y="171932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147338</xdr:rowOff>
    </xdr:from>
    <xdr:ext cx="469744" cy="259045"/>
    <xdr:sp macro="" textlink="">
      <xdr:nvSpPr>
        <xdr:cNvPr id="317" name="【庁舎】&#10;一人当たり面積平均値テキスト">
          <a:extLst>
            <a:ext uri="{FF2B5EF4-FFF2-40B4-BE49-F238E27FC236}">
              <a16:creationId xmlns:a16="http://schemas.microsoft.com/office/drawing/2014/main" id="{00000000-0008-0000-0200-00003D010000}"/>
            </a:ext>
          </a:extLst>
        </xdr:cNvPr>
        <xdr:cNvSpPr txBox="1"/>
      </xdr:nvSpPr>
      <xdr:spPr>
        <a:xfrm>
          <a:off x="22199600" y="179781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124461</xdr:rowOff>
    </xdr:from>
    <xdr:to>
      <xdr:col>116</xdr:col>
      <xdr:colOff>114300</xdr:colOff>
      <xdr:row>106</xdr:row>
      <xdr:rowOff>54611</xdr:rowOff>
    </xdr:to>
    <xdr:sp macro="" textlink="">
      <xdr:nvSpPr>
        <xdr:cNvPr id="318" name="フローチャート: 判断 317">
          <a:extLst>
            <a:ext uri="{FF2B5EF4-FFF2-40B4-BE49-F238E27FC236}">
              <a16:creationId xmlns:a16="http://schemas.microsoft.com/office/drawing/2014/main" id="{00000000-0008-0000-0200-00003E010000}"/>
            </a:ext>
          </a:extLst>
        </xdr:cNvPr>
        <xdr:cNvSpPr/>
      </xdr:nvSpPr>
      <xdr:spPr>
        <a:xfrm>
          <a:off x="22110700" y="18126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140970</xdr:rowOff>
    </xdr:from>
    <xdr:to>
      <xdr:col>112</xdr:col>
      <xdr:colOff>38100</xdr:colOff>
      <xdr:row>106</xdr:row>
      <xdr:rowOff>71120</xdr:rowOff>
    </xdr:to>
    <xdr:sp macro="" textlink="">
      <xdr:nvSpPr>
        <xdr:cNvPr id="319" name="フローチャート: 判断 318">
          <a:extLst>
            <a:ext uri="{FF2B5EF4-FFF2-40B4-BE49-F238E27FC236}">
              <a16:creationId xmlns:a16="http://schemas.microsoft.com/office/drawing/2014/main" id="{00000000-0008-0000-0200-00003F010000}"/>
            </a:ext>
          </a:extLst>
        </xdr:cNvPr>
        <xdr:cNvSpPr/>
      </xdr:nvSpPr>
      <xdr:spPr>
        <a:xfrm>
          <a:off x="21272500" y="18143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104</xdr:row>
      <xdr:rowOff>87647</xdr:rowOff>
    </xdr:from>
    <xdr:ext cx="469744" cy="259045"/>
    <xdr:sp macro="" textlink="">
      <xdr:nvSpPr>
        <xdr:cNvPr id="320" name="n_1aveValue【庁舎】&#10;一人当たり面積">
          <a:extLst>
            <a:ext uri="{FF2B5EF4-FFF2-40B4-BE49-F238E27FC236}">
              <a16:creationId xmlns:a16="http://schemas.microsoft.com/office/drawing/2014/main" id="{00000000-0008-0000-0200-000040010000}"/>
            </a:ext>
          </a:extLst>
        </xdr:cNvPr>
        <xdr:cNvSpPr txBox="1"/>
      </xdr:nvSpPr>
      <xdr:spPr>
        <a:xfrm>
          <a:off x="21075727" y="17918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105</xdr:row>
      <xdr:rowOff>114300</xdr:rowOff>
    </xdr:from>
    <xdr:to>
      <xdr:col>107</xdr:col>
      <xdr:colOff>101600</xdr:colOff>
      <xdr:row>106</xdr:row>
      <xdr:rowOff>44450</xdr:rowOff>
    </xdr:to>
    <xdr:sp macro="" textlink="">
      <xdr:nvSpPr>
        <xdr:cNvPr id="321" name="フローチャート: 判断 320">
          <a:extLst>
            <a:ext uri="{FF2B5EF4-FFF2-40B4-BE49-F238E27FC236}">
              <a16:creationId xmlns:a16="http://schemas.microsoft.com/office/drawing/2014/main" id="{00000000-0008-0000-0200-000041010000}"/>
            </a:ext>
          </a:extLst>
        </xdr:cNvPr>
        <xdr:cNvSpPr/>
      </xdr:nvSpPr>
      <xdr:spPr>
        <a:xfrm>
          <a:off x="20383500" y="18116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104</xdr:row>
      <xdr:rowOff>60977</xdr:rowOff>
    </xdr:from>
    <xdr:ext cx="469744" cy="259045"/>
    <xdr:sp macro="" textlink="">
      <xdr:nvSpPr>
        <xdr:cNvPr id="322" name="n_2aveValue【庁舎】&#10;一人当たり面積">
          <a:extLst>
            <a:ext uri="{FF2B5EF4-FFF2-40B4-BE49-F238E27FC236}">
              <a16:creationId xmlns:a16="http://schemas.microsoft.com/office/drawing/2014/main" id="{00000000-0008-0000-0200-000042010000}"/>
            </a:ext>
          </a:extLst>
        </xdr:cNvPr>
        <xdr:cNvSpPr txBox="1"/>
      </xdr:nvSpPr>
      <xdr:spPr>
        <a:xfrm>
          <a:off x="20199427" y="17891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106</xdr:row>
      <xdr:rowOff>1270</xdr:rowOff>
    </xdr:from>
    <xdr:to>
      <xdr:col>102</xdr:col>
      <xdr:colOff>165100</xdr:colOff>
      <xdr:row>106</xdr:row>
      <xdr:rowOff>102870</xdr:rowOff>
    </xdr:to>
    <xdr:sp macro="" textlink="">
      <xdr:nvSpPr>
        <xdr:cNvPr id="323" name="フローチャート: 判断 322">
          <a:extLst>
            <a:ext uri="{FF2B5EF4-FFF2-40B4-BE49-F238E27FC236}">
              <a16:creationId xmlns:a16="http://schemas.microsoft.com/office/drawing/2014/main" id="{00000000-0008-0000-0200-000043010000}"/>
            </a:ext>
          </a:extLst>
        </xdr:cNvPr>
        <xdr:cNvSpPr/>
      </xdr:nvSpPr>
      <xdr:spPr>
        <a:xfrm>
          <a:off x="19494500" y="18174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69927</xdr:colOff>
      <xdr:row>104</xdr:row>
      <xdr:rowOff>119397</xdr:rowOff>
    </xdr:from>
    <xdr:ext cx="469744" cy="259045"/>
    <xdr:sp macro="" textlink="">
      <xdr:nvSpPr>
        <xdr:cNvPr id="324" name="n_3aveValue【庁舎】&#10;一人当たり面積">
          <a:extLst>
            <a:ext uri="{FF2B5EF4-FFF2-40B4-BE49-F238E27FC236}">
              <a16:creationId xmlns:a16="http://schemas.microsoft.com/office/drawing/2014/main" id="{00000000-0008-0000-0200-000044010000}"/>
            </a:ext>
          </a:extLst>
        </xdr:cNvPr>
        <xdr:cNvSpPr txBox="1"/>
      </xdr:nvSpPr>
      <xdr:spPr>
        <a:xfrm>
          <a:off x="19310427" y="17950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111</xdr:row>
      <xdr:rowOff>16527</xdr:rowOff>
    </xdr:from>
    <xdr:ext cx="762000" cy="259045"/>
    <xdr:sp macro="" textlink="">
      <xdr:nvSpPr>
        <xdr:cNvPr id="325" name="テキスト ボックス 324">
          <a:extLst>
            <a:ext uri="{FF2B5EF4-FFF2-40B4-BE49-F238E27FC236}">
              <a16:creationId xmlns:a16="http://schemas.microsoft.com/office/drawing/2014/main" id="{00000000-0008-0000-0200-00004501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326" name="テキスト ボックス 325">
          <a:extLst>
            <a:ext uri="{FF2B5EF4-FFF2-40B4-BE49-F238E27FC236}">
              <a16:creationId xmlns:a16="http://schemas.microsoft.com/office/drawing/2014/main" id="{00000000-0008-0000-0200-00004601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327" name="テキスト ボックス 326">
          <a:extLst>
            <a:ext uri="{FF2B5EF4-FFF2-40B4-BE49-F238E27FC236}">
              <a16:creationId xmlns:a16="http://schemas.microsoft.com/office/drawing/2014/main" id="{00000000-0008-0000-0200-00004701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328" name="テキスト ボックス 327">
          <a:extLst>
            <a:ext uri="{FF2B5EF4-FFF2-40B4-BE49-F238E27FC236}">
              <a16:creationId xmlns:a16="http://schemas.microsoft.com/office/drawing/2014/main" id="{00000000-0008-0000-0200-00004801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329" name="テキスト ボックス 328">
          <a:extLst>
            <a:ext uri="{FF2B5EF4-FFF2-40B4-BE49-F238E27FC236}">
              <a16:creationId xmlns:a16="http://schemas.microsoft.com/office/drawing/2014/main" id="{00000000-0008-0000-0200-00004901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50800</xdr:rowOff>
    </xdr:from>
    <xdr:to>
      <xdr:col>116</xdr:col>
      <xdr:colOff>114300</xdr:colOff>
      <xdr:row>107</xdr:row>
      <xdr:rowOff>152400</xdr:rowOff>
    </xdr:to>
    <xdr:sp macro="" textlink="">
      <xdr:nvSpPr>
        <xdr:cNvPr id="330" name="楕円 329">
          <a:extLst>
            <a:ext uri="{FF2B5EF4-FFF2-40B4-BE49-F238E27FC236}">
              <a16:creationId xmlns:a16="http://schemas.microsoft.com/office/drawing/2014/main" id="{00000000-0008-0000-0200-00004A010000}"/>
            </a:ext>
          </a:extLst>
        </xdr:cNvPr>
        <xdr:cNvSpPr/>
      </xdr:nvSpPr>
      <xdr:spPr>
        <a:xfrm>
          <a:off x="22110700" y="18395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137177</xdr:rowOff>
    </xdr:from>
    <xdr:ext cx="469744" cy="259045"/>
    <xdr:sp macro="" textlink="">
      <xdr:nvSpPr>
        <xdr:cNvPr id="331" name="【庁舎】&#10;一人当たり面積該当値テキスト">
          <a:extLst>
            <a:ext uri="{FF2B5EF4-FFF2-40B4-BE49-F238E27FC236}">
              <a16:creationId xmlns:a16="http://schemas.microsoft.com/office/drawing/2014/main" id="{00000000-0008-0000-0200-00004B010000}"/>
            </a:ext>
          </a:extLst>
        </xdr:cNvPr>
        <xdr:cNvSpPr txBox="1"/>
      </xdr:nvSpPr>
      <xdr:spPr>
        <a:xfrm>
          <a:off x="22199600" y="1831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52070</xdr:rowOff>
    </xdr:from>
    <xdr:to>
      <xdr:col>112</xdr:col>
      <xdr:colOff>38100</xdr:colOff>
      <xdr:row>107</xdr:row>
      <xdr:rowOff>153670</xdr:rowOff>
    </xdr:to>
    <xdr:sp macro="" textlink="">
      <xdr:nvSpPr>
        <xdr:cNvPr id="332" name="楕円 331">
          <a:extLst>
            <a:ext uri="{FF2B5EF4-FFF2-40B4-BE49-F238E27FC236}">
              <a16:creationId xmlns:a16="http://schemas.microsoft.com/office/drawing/2014/main" id="{00000000-0008-0000-0200-00004C010000}"/>
            </a:ext>
          </a:extLst>
        </xdr:cNvPr>
        <xdr:cNvSpPr/>
      </xdr:nvSpPr>
      <xdr:spPr>
        <a:xfrm>
          <a:off x="21272500" y="18397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101600</xdr:rowOff>
    </xdr:from>
    <xdr:to>
      <xdr:col>116</xdr:col>
      <xdr:colOff>63500</xdr:colOff>
      <xdr:row>107</xdr:row>
      <xdr:rowOff>102870</xdr:rowOff>
    </xdr:to>
    <xdr:cxnSp macro="">
      <xdr:nvCxnSpPr>
        <xdr:cNvPr id="333" name="直線コネクタ 332">
          <a:extLst>
            <a:ext uri="{FF2B5EF4-FFF2-40B4-BE49-F238E27FC236}">
              <a16:creationId xmlns:a16="http://schemas.microsoft.com/office/drawing/2014/main" id="{00000000-0008-0000-0200-00004D010000}"/>
            </a:ext>
          </a:extLst>
        </xdr:cNvPr>
        <xdr:cNvCxnSpPr/>
      </xdr:nvCxnSpPr>
      <xdr:spPr>
        <a:xfrm flipV="1">
          <a:off x="21323300" y="18446750"/>
          <a:ext cx="8382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5080</xdr:rowOff>
    </xdr:from>
    <xdr:to>
      <xdr:col>107</xdr:col>
      <xdr:colOff>101600</xdr:colOff>
      <xdr:row>107</xdr:row>
      <xdr:rowOff>106680</xdr:rowOff>
    </xdr:to>
    <xdr:sp macro="" textlink="">
      <xdr:nvSpPr>
        <xdr:cNvPr id="334" name="楕円 333">
          <a:extLst>
            <a:ext uri="{FF2B5EF4-FFF2-40B4-BE49-F238E27FC236}">
              <a16:creationId xmlns:a16="http://schemas.microsoft.com/office/drawing/2014/main" id="{00000000-0008-0000-0200-00004E010000}"/>
            </a:ext>
          </a:extLst>
        </xdr:cNvPr>
        <xdr:cNvSpPr/>
      </xdr:nvSpPr>
      <xdr:spPr>
        <a:xfrm>
          <a:off x="20383500" y="18350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55880</xdr:rowOff>
    </xdr:from>
    <xdr:to>
      <xdr:col>111</xdr:col>
      <xdr:colOff>177800</xdr:colOff>
      <xdr:row>107</xdr:row>
      <xdr:rowOff>102870</xdr:rowOff>
    </xdr:to>
    <xdr:cxnSp macro="">
      <xdr:nvCxnSpPr>
        <xdr:cNvPr id="335" name="直線コネクタ 334">
          <a:extLst>
            <a:ext uri="{FF2B5EF4-FFF2-40B4-BE49-F238E27FC236}">
              <a16:creationId xmlns:a16="http://schemas.microsoft.com/office/drawing/2014/main" id="{00000000-0008-0000-0200-00004F010000}"/>
            </a:ext>
          </a:extLst>
        </xdr:cNvPr>
        <xdr:cNvCxnSpPr/>
      </xdr:nvCxnSpPr>
      <xdr:spPr>
        <a:xfrm>
          <a:off x="20434300" y="18401030"/>
          <a:ext cx="889000" cy="46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7620</xdr:rowOff>
    </xdr:from>
    <xdr:to>
      <xdr:col>102</xdr:col>
      <xdr:colOff>165100</xdr:colOff>
      <xdr:row>107</xdr:row>
      <xdr:rowOff>109220</xdr:rowOff>
    </xdr:to>
    <xdr:sp macro="" textlink="">
      <xdr:nvSpPr>
        <xdr:cNvPr id="336" name="楕円 335">
          <a:extLst>
            <a:ext uri="{FF2B5EF4-FFF2-40B4-BE49-F238E27FC236}">
              <a16:creationId xmlns:a16="http://schemas.microsoft.com/office/drawing/2014/main" id="{00000000-0008-0000-0200-000050010000}"/>
            </a:ext>
          </a:extLst>
        </xdr:cNvPr>
        <xdr:cNvSpPr/>
      </xdr:nvSpPr>
      <xdr:spPr>
        <a:xfrm>
          <a:off x="19494500" y="18352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55880</xdr:rowOff>
    </xdr:from>
    <xdr:to>
      <xdr:col>107</xdr:col>
      <xdr:colOff>50800</xdr:colOff>
      <xdr:row>107</xdr:row>
      <xdr:rowOff>58420</xdr:rowOff>
    </xdr:to>
    <xdr:cxnSp macro="">
      <xdr:nvCxnSpPr>
        <xdr:cNvPr id="337" name="直線コネクタ 336">
          <a:extLst>
            <a:ext uri="{FF2B5EF4-FFF2-40B4-BE49-F238E27FC236}">
              <a16:creationId xmlns:a16="http://schemas.microsoft.com/office/drawing/2014/main" id="{00000000-0008-0000-0200-000051010000}"/>
            </a:ext>
          </a:extLst>
        </xdr:cNvPr>
        <xdr:cNvCxnSpPr/>
      </xdr:nvCxnSpPr>
      <xdr:spPr>
        <a:xfrm flipV="1">
          <a:off x="19545300" y="18401030"/>
          <a:ext cx="8890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144797</xdr:rowOff>
    </xdr:from>
    <xdr:ext cx="469744" cy="259045"/>
    <xdr:sp macro="" textlink="">
      <xdr:nvSpPr>
        <xdr:cNvPr id="338" name="n_1mainValue【庁舎】&#10;一人当たり面積">
          <a:extLst>
            <a:ext uri="{FF2B5EF4-FFF2-40B4-BE49-F238E27FC236}">
              <a16:creationId xmlns:a16="http://schemas.microsoft.com/office/drawing/2014/main" id="{00000000-0008-0000-0200-000052010000}"/>
            </a:ext>
          </a:extLst>
        </xdr:cNvPr>
        <xdr:cNvSpPr txBox="1"/>
      </xdr:nvSpPr>
      <xdr:spPr>
        <a:xfrm>
          <a:off x="21075727" y="18489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97807</xdr:rowOff>
    </xdr:from>
    <xdr:ext cx="469744" cy="259045"/>
    <xdr:sp macro="" textlink="">
      <xdr:nvSpPr>
        <xdr:cNvPr id="339" name="n_2mainValue【庁舎】&#10;一人当たり面積">
          <a:extLst>
            <a:ext uri="{FF2B5EF4-FFF2-40B4-BE49-F238E27FC236}">
              <a16:creationId xmlns:a16="http://schemas.microsoft.com/office/drawing/2014/main" id="{00000000-0008-0000-0200-000053010000}"/>
            </a:ext>
          </a:extLst>
        </xdr:cNvPr>
        <xdr:cNvSpPr txBox="1"/>
      </xdr:nvSpPr>
      <xdr:spPr>
        <a:xfrm>
          <a:off x="20199427" y="18442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100347</xdr:rowOff>
    </xdr:from>
    <xdr:ext cx="469744" cy="259045"/>
    <xdr:sp macro="" textlink="">
      <xdr:nvSpPr>
        <xdr:cNvPr id="340" name="n_3mainValue【庁舎】&#10;一人当たり面積">
          <a:extLst>
            <a:ext uri="{FF2B5EF4-FFF2-40B4-BE49-F238E27FC236}">
              <a16:creationId xmlns:a16="http://schemas.microsoft.com/office/drawing/2014/main" id="{00000000-0008-0000-0200-000054010000}"/>
            </a:ext>
          </a:extLst>
        </xdr:cNvPr>
        <xdr:cNvSpPr txBox="1"/>
      </xdr:nvSpPr>
      <xdr:spPr>
        <a:xfrm>
          <a:off x="19310427" y="18445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341" name="正方形/長方形 340">
          <a:extLst>
            <a:ext uri="{FF2B5EF4-FFF2-40B4-BE49-F238E27FC236}">
              <a16:creationId xmlns:a16="http://schemas.microsoft.com/office/drawing/2014/main" id="{00000000-0008-0000-0200-00005501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342" name="正方形/長方形 341">
          <a:extLst>
            <a:ext uri="{FF2B5EF4-FFF2-40B4-BE49-F238E27FC236}">
              <a16:creationId xmlns:a16="http://schemas.microsoft.com/office/drawing/2014/main" id="{00000000-0008-0000-0200-00005601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343" name="テキスト ボックス 342">
          <a:extLst>
            <a:ext uri="{FF2B5EF4-FFF2-40B4-BE49-F238E27FC236}">
              <a16:creationId xmlns:a16="http://schemas.microsoft.com/office/drawing/2014/main" id="{00000000-0008-0000-0200-00005701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体育館・プール</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75.9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％と類似団体内平均値を上回っている。平成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屋内プールの大規模修繕工事を行ったため</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前年度と比較して減少したが、類似団体内平均値と大きく乖離している。建築から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以上経過した体育館があるほか、屋内プールの維持管理費が大きくなっており、これらの施設の維持管理方法が課題となっている。人口減少に伴う需要の変化に対応するため、複合化・集約化、除却及び転用等を検討する必要があるが、公共施設等個別施設計画（建物系施設）に基づき、自主点検を毎年行うなど適切な施設の維持管理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39hashikamichou-30zaiseishiryou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2">
          <cell r="D2" t="str">
            <v>当該団体(円)</v>
          </cell>
          <cell r="F2" t="str">
            <v>類似団体内平均(円)</v>
          </cell>
        </row>
        <row r="3">
          <cell r="A3" t="str">
            <v xml:space="preserve"> H26</v>
          </cell>
          <cell r="D3">
            <v>57719</v>
          </cell>
          <cell r="F3">
            <v>91837</v>
          </cell>
        </row>
        <row r="5">
          <cell r="A5" t="str">
            <v xml:space="preserve"> H27</v>
          </cell>
          <cell r="D5">
            <v>69920</v>
          </cell>
          <cell r="F5">
            <v>106092</v>
          </cell>
        </row>
        <row r="7">
          <cell r="A7" t="str">
            <v xml:space="preserve"> H28</v>
          </cell>
          <cell r="D7">
            <v>45483</v>
          </cell>
          <cell r="F7">
            <v>78903</v>
          </cell>
        </row>
        <row r="9">
          <cell r="A9" t="str">
            <v xml:space="preserve"> H29</v>
          </cell>
          <cell r="D9">
            <v>55152</v>
          </cell>
          <cell r="F9">
            <v>82993</v>
          </cell>
        </row>
        <row r="11">
          <cell r="A11" t="str">
            <v xml:space="preserve"> H30</v>
          </cell>
          <cell r="D11">
            <v>27256</v>
          </cell>
          <cell r="F11">
            <v>108252</v>
          </cell>
        </row>
        <row r="18">
          <cell r="B18" t="str">
            <v>H26</v>
          </cell>
          <cell r="C18" t="str">
            <v>H27</v>
          </cell>
          <cell r="D18" t="str">
            <v>H28</v>
          </cell>
          <cell r="E18" t="str">
            <v>H29</v>
          </cell>
          <cell r="F18" t="str">
            <v>H30</v>
          </cell>
        </row>
        <row r="19">
          <cell r="A19" t="str">
            <v>実質収支額</v>
          </cell>
          <cell r="B19">
            <v>5.01</v>
          </cell>
          <cell r="C19">
            <v>9.07</v>
          </cell>
          <cell r="D19">
            <v>7.75</v>
          </cell>
          <cell r="E19">
            <v>8.35</v>
          </cell>
          <cell r="F19">
            <v>8.9499999999999993</v>
          </cell>
        </row>
        <row r="20">
          <cell r="A20" t="str">
            <v>財政調整基金残高</v>
          </cell>
          <cell r="B20">
            <v>42.17</v>
          </cell>
          <cell r="C20">
            <v>45.3</v>
          </cell>
          <cell r="D20">
            <v>45.4</v>
          </cell>
          <cell r="E20">
            <v>45.96</v>
          </cell>
          <cell r="F20">
            <v>47.82</v>
          </cell>
        </row>
        <row r="21">
          <cell r="A21" t="str">
            <v>実質単年度収支</v>
          </cell>
          <cell r="B21">
            <v>-2.02</v>
          </cell>
          <cell r="C21">
            <v>5.31</v>
          </cell>
          <cell r="D21">
            <v>-6.89</v>
          </cell>
          <cell r="E21">
            <v>-4.8</v>
          </cell>
          <cell r="F21">
            <v>-3.38</v>
          </cell>
        </row>
        <row r="25">
          <cell r="B25" t="str">
            <v>H26</v>
          </cell>
          <cell r="D25" t="str">
            <v>H27</v>
          </cell>
          <cell r="F25" t="str">
            <v>H28</v>
          </cell>
          <cell r="H25" t="str">
            <v>H29</v>
          </cell>
          <cell r="J25" t="str">
            <v>H30</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#VALUE!</v>
          </cell>
          <cell r="C27" t="e">
            <v>#VALUE!</v>
          </cell>
          <cell r="D27" t="e">
            <v>#VALUE!</v>
          </cell>
          <cell r="E27" t="e">
            <v>#VALUE!</v>
          </cell>
          <cell r="F27" t="e">
            <v>#VALUE!</v>
          </cell>
          <cell r="G27" t="e">
            <v>#VALUE!</v>
          </cell>
          <cell r="H27" t="e">
            <v>#VALUE!</v>
          </cell>
          <cell r="I27" t="e">
            <v>#VALUE!</v>
          </cell>
          <cell r="J27" t="e">
            <v>#VALUE!</v>
          </cell>
          <cell r="K27" t="e">
            <v>#VALUE!</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e">
            <v>#N/A</v>
          </cell>
          <cell r="B29" t="e">
            <v>#VALUE!</v>
          </cell>
          <cell r="C29" t="e">
            <v>#VALUE!</v>
          </cell>
          <cell r="D29" t="e">
            <v>#VALUE!</v>
          </cell>
          <cell r="E29" t="e">
            <v>#VALUE!</v>
          </cell>
          <cell r="F29" t="e">
            <v>#VALUE!</v>
          </cell>
          <cell r="G29" t="e">
            <v>#VALUE!</v>
          </cell>
          <cell r="H29" t="e">
            <v>#VALUE!</v>
          </cell>
          <cell r="I29" t="e">
            <v>#VALUE!</v>
          </cell>
          <cell r="J29" t="e">
            <v>#VALUE!</v>
          </cell>
          <cell r="K29" t="e">
            <v>#VALUE!</v>
          </cell>
        </row>
        <row r="30">
          <cell r="A30" t="e">
            <v>#N/A</v>
          </cell>
          <cell r="B30" t="e">
            <v>#VALUE!</v>
          </cell>
          <cell r="C30" t="e">
            <v>#VALUE!</v>
          </cell>
          <cell r="D30" t="e">
            <v>#VALUE!</v>
          </cell>
          <cell r="E30" t="e">
            <v>#VALUE!</v>
          </cell>
          <cell r="F30" t="e">
            <v>#VALUE!</v>
          </cell>
          <cell r="G30" t="e">
            <v>#VALUE!</v>
          </cell>
          <cell r="H30" t="e">
            <v>#VALUE!</v>
          </cell>
          <cell r="I30" t="e">
            <v>#VALUE!</v>
          </cell>
          <cell r="J30" t="e">
            <v>#VALUE!</v>
          </cell>
          <cell r="K30" t="e">
            <v>#VALUE!</v>
          </cell>
        </row>
        <row r="31">
          <cell r="A31" t="str">
            <v>階上町後期高齢者医療特別会計</v>
          </cell>
          <cell r="B31" t="e">
            <v>#N/A</v>
          </cell>
          <cell r="C31">
            <v>0.01</v>
          </cell>
          <cell r="D31" t="e">
            <v>#N/A</v>
          </cell>
          <cell r="E31">
            <v>0.01</v>
          </cell>
          <cell r="F31" t="e">
            <v>#N/A</v>
          </cell>
          <cell r="G31">
            <v>0.01</v>
          </cell>
          <cell r="H31" t="e">
            <v>#N/A</v>
          </cell>
          <cell r="I31">
            <v>0.02</v>
          </cell>
          <cell r="J31" t="e">
            <v>#N/A</v>
          </cell>
          <cell r="K31">
            <v>0.01</v>
          </cell>
        </row>
        <row r="32">
          <cell r="A32" t="str">
            <v>階上町漁業集落排水事業特別会計</v>
          </cell>
          <cell r="B32" t="e">
            <v>#N/A</v>
          </cell>
          <cell r="C32">
            <v>0.01</v>
          </cell>
          <cell r="D32" t="e">
            <v>#N/A</v>
          </cell>
          <cell r="E32">
            <v>0.01</v>
          </cell>
          <cell r="F32" t="e">
            <v>#N/A</v>
          </cell>
          <cell r="G32">
            <v>0</v>
          </cell>
          <cell r="H32" t="e">
            <v>#N/A</v>
          </cell>
          <cell r="I32">
            <v>0.01</v>
          </cell>
          <cell r="J32" t="e">
            <v>#N/A</v>
          </cell>
          <cell r="K32">
            <v>0.03</v>
          </cell>
        </row>
        <row r="33">
          <cell r="A33" t="str">
            <v>階上町公共下水道事業特別会計</v>
          </cell>
          <cell r="B33" t="e">
            <v>#N/A</v>
          </cell>
          <cell r="C33">
            <v>0.06</v>
          </cell>
          <cell r="D33" t="e">
            <v>#N/A</v>
          </cell>
          <cell r="E33">
            <v>0.08</v>
          </cell>
          <cell r="F33" t="e">
            <v>#N/A</v>
          </cell>
          <cell r="G33">
            <v>0.04</v>
          </cell>
          <cell r="H33" t="e">
            <v>#N/A</v>
          </cell>
          <cell r="I33">
            <v>0.09</v>
          </cell>
          <cell r="J33" t="e">
            <v>#N/A</v>
          </cell>
          <cell r="K33">
            <v>0.06</v>
          </cell>
        </row>
        <row r="34">
          <cell r="A34" t="str">
            <v>階上町介護保険特別会計</v>
          </cell>
          <cell r="B34" t="e">
            <v>#N/A</v>
          </cell>
          <cell r="C34">
            <v>0.19</v>
          </cell>
          <cell r="D34" t="e">
            <v>#N/A</v>
          </cell>
          <cell r="E34">
            <v>0.35</v>
          </cell>
          <cell r="F34" t="e">
            <v>#N/A</v>
          </cell>
          <cell r="G34">
            <v>0.38</v>
          </cell>
          <cell r="H34" t="e">
            <v>#N/A</v>
          </cell>
          <cell r="I34">
            <v>0.4</v>
          </cell>
          <cell r="J34" t="e">
            <v>#N/A</v>
          </cell>
          <cell r="K34">
            <v>0.62</v>
          </cell>
        </row>
        <row r="35">
          <cell r="A35" t="str">
            <v>階上町国民健康保険特別会計</v>
          </cell>
          <cell r="B35" t="e">
            <v>#N/A</v>
          </cell>
          <cell r="C35">
            <v>2.91</v>
          </cell>
          <cell r="D35" t="e">
            <v>#N/A</v>
          </cell>
          <cell r="E35">
            <v>1.28</v>
          </cell>
          <cell r="F35" t="e">
            <v>#N/A</v>
          </cell>
          <cell r="G35">
            <v>3.81</v>
          </cell>
          <cell r="H35" t="e">
            <v>#N/A</v>
          </cell>
          <cell r="I35">
            <v>3.03</v>
          </cell>
          <cell r="J35" t="e">
            <v>#N/A</v>
          </cell>
          <cell r="K35">
            <v>2.62</v>
          </cell>
        </row>
        <row r="36">
          <cell r="A36" t="str">
            <v>一般会計</v>
          </cell>
          <cell r="B36" t="e">
            <v>#N/A</v>
          </cell>
          <cell r="C36">
            <v>5.78</v>
          </cell>
          <cell r="D36" t="e">
            <v>#N/A</v>
          </cell>
          <cell r="E36">
            <v>9.08</v>
          </cell>
          <cell r="F36" t="e">
            <v>#N/A</v>
          </cell>
          <cell r="G36">
            <v>7.75</v>
          </cell>
          <cell r="H36" t="e">
            <v>#N/A</v>
          </cell>
          <cell r="I36">
            <v>8.33</v>
          </cell>
          <cell r="J36" t="e">
            <v>#N/A</v>
          </cell>
          <cell r="K36">
            <v>8.9499999999999993</v>
          </cell>
        </row>
        <row r="40">
          <cell r="B40" t="str">
            <v>H26</v>
          </cell>
          <cell r="E40" t="str">
            <v>H27</v>
          </cell>
          <cell r="H40" t="str">
            <v>H28</v>
          </cell>
          <cell r="K40" t="str">
            <v>H29</v>
          </cell>
          <cell r="N40" t="str">
            <v>H30</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702</v>
          </cell>
          <cell r="G42">
            <v>679</v>
          </cell>
          <cell r="J42">
            <v>675</v>
          </cell>
          <cell r="M42">
            <v>634</v>
          </cell>
          <cell r="P42">
            <v>595</v>
          </cell>
        </row>
        <row r="43">
          <cell r="A43" t="str">
            <v>一時借入金の利子</v>
          </cell>
          <cell r="B43" t="str">
            <v>-</v>
          </cell>
          <cell r="E43" t="str">
            <v>-</v>
          </cell>
          <cell r="H43" t="str">
            <v>-</v>
          </cell>
          <cell r="K43" t="str">
            <v>-</v>
          </cell>
          <cell r="N43" t="str">
            <v>-</v>
          </cell>
        </row>
        <row r="44">
          <cell r="A44" t="str">
            <v>債務負担行為に基づく支出額</v>
          </cell>
          <cell r="B44">
            <v>46</v>
          </cell>
          <cell r="E44">
            <v>46</v>
          </cell>
          <cell r="H44">
            <v>38</v>
          </cell>
          <cell r="K44">
            <v>38</v>
          </cell>
          <cell r="N44">
            <v>38</v>
          </cell>
        </row>
        <row r="45">
          <cell r="A45" t="str">
            <v>組合等が起こした地方債の元利償還金に対する負担金等</v>
          </cell>
          <cell r="B45">
            <v>48</v>
          </cell>
          <cell r="E45">
            <v>37</v>
          </cell>
          <cell r="H45">
            <v>36</v>
          </cell>
          <cell r="K45">
            <v>38</v>
          </cell>
          <cell r="N45">
            <v>37</v>
          </cell>
        </row>
        <row r="46">
          <cell r="A46" t="str">
            <v>公営企業債の元利償還金に対する繰入金</v>
          </cell>
          <cell r="B46">
            <v>101</v>
          </cell>
          <cell r="E46">
            <v>113</v>
          </cell>
          <cell r="H46">
            <v>111</v>
          </cell>
          <cell r="K46">
            <v>115</v>
          </cell>
          <cell r="N46">
            <v>115</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849</v>
          </cell>
          <cell r="E49">
            <v>804</v>
          </cell>
          <cell r="H49">
            <v>832</v>
          </cell>
          <cell r="K49">
            <v>793</v>
          </cell>
          <cell r="N49">
            <v>762</v>
          </cell>
        </row>
        <row r="50">
          <cell r="A50" t="str">
            <v>実質公債費比率の分子</v>
          </cell>
          <cell r="B50" t="e">
            <v>#N/A</v>
          </cell>
          <cell r="C50">
            <v>342</v>
          </cell>
          <cell r="D50" t="e">
            <v>#N/A</v>
          </cell>
          <cell r="E50" t="e">
            <v>#N/A</v>
          </cell>
          <cell r="F50">
            <v>321</v>
          </cell>
          <cell r="G50" t="e">
            <v>#N/A</v>
          </cell>
          <cell r="H50" t="e">
            <v>#N/A</v>
          </cell>
          <cell r="I50">
            <v>342</v>
          </cell>
          <cell r="J50" t="e">
            <v>#N/A</v>
          </cell>
          <cell r="K50" t="e">
            <v>#N/A</v>
          </cell>
          <cell r="L50">
            <v>350</v>
          </cell>
          <cell r="M50" t="e">
            <v>#N/A</v>
          </cell>
          <cell r="N50" t="e">
            <v>#N/A</v>
          </cell>
          <cell r="O50">
            <v>357</v>
          </cell>
          <cell r="P50" t="e">
            <v>#N/A</v>
          </cell>
        </row>
        <row r="54">
          <cell r="B54" t="str">
            <v>H26</v>
          </cell>
          <cell r="E54" t="str">
            <v>H27</v>
          </cell>
          <cell r="H54" t="str">
            <v>H28</v>
          </cell>
          <cell r="K54" t="str">
            <v>H29</v>
          </cell>
          <cell r="N54" t="str">
            <v>H30</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6075</v>
          </cell>
          <cell r="G56">
            <v>5973</v>
          </cell>
          <cell r="J56">
            <v>5635</v>
          </cell>
          <cell r="M56">
            <v>5417</v>
          </cell>
          <cell r="P56">
            <v>5131</v>
          </cell>
        </row>
        <row r="57">
          <cell r="A57" t="str">
            <v>充当可能特定歳入</v>
          </cell>
          <cell r="D57">
            <v>77</v>
          </cell>
          <cell r="G57">
            <v>73</v>
          </cell>
          <cell r="J57">
            <v>71</v>
          </cell>
          <cell r="M57">
            <v>69</v>
          </cell>
          <cell r="P57">
            <v>53</v>
          </cell>
        </row>
        <row r="58">
          <cell r="A58" t="str">
            <v>充当可能基金</v>
          </cell>
          <cell r="D58">
            <v>2037</v>
          </cell>
          <cell r="G58">
            <v>2161</v>
          </cell>
          <cell r="J58">
            <v>2130</v>
          </cell>
          <cell r="M58">
            <v>2206</v>
          </cell>
          <cell r="P58">
            <v>2333</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t="str">
            <v>-</v>
          </cell>
          <cell r="E61" t="str">
            <v>-</v>
          </cell>
          <cell r="H61" t="str">
            <v>-</v>
          </cell>
          <cell r="K61" t="str">
            <v>-</v>
          </cell>
          <cell r="N61" t="str">
            <v>-</v>
          </cell>
        </row>
        <row r="62">
          <cell r="A62" t="str">
            <v>退職手当負担見込額</v>
          </cell>
          <cell r="B62">
            <v>687</v>
          </cell>
          <cell r="E62">
            <v>657</v>
          </cell>
          <cell r="H62">
            <v>601</v>
          </cell>
          <cell r="K62">
            <v>561</v>
          </cell>
          <cell r="N62">
            <v>504</v>
          </cell>
        </row>
        <row r="63">
          <cell r="A63" t="str">
            <v>組合等負担等見込額</v>
          </cell>
          <cell r="B63">
            <v>243</v>
          </cell>
          <cell r="E63">
            <v>260</v>
          </cell>
          <cell r="H63">
            <v>253</v>
          </cell>
          <cell r="K63">
            <v>239</v>
          </cell>
          <cell r="N63">
            <v>264</v>
          </cell>
        </row>
        <row r="64">
          <cell r="A64" t="str">
            <v>公営企業債等繰入見込額</v>
          </cell>
          <cell r="B64">
            <v>2003</v>
          </cell>
          <cell r="E64">
            <v>2053</v>
          </cell>
          <cell r="H64">
            <v>2060</v>
          </cell>
          <cell r="K64">
            <v>2046</v>
          </cell>
          <cell r="N64">
            <v>2024</v>
          </cell>
        </row>
        <row r="65">
          <cell r="A65" t="str">
            <v>債務負担行為に基づく支出予定額</v>
          </cell>
          <cell r="B65">
            <v>159</v>
          </cell>
          <cell r="E65">
            <v>114</v>
          </cell>
          <cell r="H65">
            <v>70</v>
          </cell>
          <cell r="K65">
            <v>36</v>
          </cell>
          <cell r="N65" t="str">
            <v>-</v>
          </cell>
        </row>
        <row r="66">
          <cell r="A66" t="str">
            <v>一般会計等に係る地方債の現在高</v>
          </cell>
          <cell r="B66">
            <v>7583</v>
          </cell>
          <cell r="E66">
            <v>7494</v>
          </cell>
          <cell r="H66">
            <v>7141</v>
          </cell>
          <cell r="K66">
            <v>6866</v>
          </cell>
          <cell r="N66">
            <v>6422</v>
          </cell>
        </row>
        <row r="67">
          <cell r="A67" t="str">
            <v>将来負担比率の分子</v>
          </cell>
          <cell r="B67" t="e">
            <v>#N/A</v>
          </cell>
          <cell r="C67">
            <v>2487</v>
          </cell>
          <cell r="D67" t="e">
            <v>#N/A</v>
          </cell>
          <cell r="E67" t="e">
            <v>#N/A</v>
          </cell>
          <cell r="F67">
            <v>2370</v>
          </cell>
          <cell r="G67" t="e">
            <v>#N/A</v>
          </cell>
          <cell r="H67" t="e">
            <v>#N/A</v>
          </cell>
          <cell r="I67">
            <v>2291</v>
          </cell>
          <cell r="J67" t="e">
            <v>#N/A</v>
          </cell>
          <cell r="K67" t="e">
            <v>#N/A</v>
          </cell>
          <cell r="L67">
            <v>2055</v>
          </cell>
          <cell r="M67" t="e">
            <v>#N/A</v>
          </cell>
          <cell r="N67" t="e">
            <v>#N/A</v>
          </cell>
          <cell r="O67">
            <v>1698</v>
          </cell>
          <cell r="P67" t="e">
            <v>#N/A</v>
          </cell>
        </row>
        <row r="71">
          <cell r="B71" t="str">
            <v>H28</v>
          </cell>
          <cell r="C71" t="str">
            <v>H29</v>
          </cell>
          <cell r="D71" t="str">
            <v>H30</v>
          </cell>
        </row>
        <row r="72">
          <cell r="A72" t="str">
            <v>財政調整基金</v>
          </cell>
          <cell r="B72">
            <v>1724</v>
          </cell>
          <cell r="C72">
            <v>1725</v>
          </cell>
          <cell r="D72">
            <v>1795</v>
          </cell>
        </row>
        <row r="73">
          <cell r="A73" t="str">
            <v>減債基金</v>
          </cell>
          <cell r="B73">
            <v>32</v>
          </cell>
          <cell r="C73">
            <v>18</v>
          </cell>
          <cell r="D73">
            <v>4</v>
          </cell>
        </row>
        <row r="74">
          <cell r="A74" t="str">
            <v>その他特定目的基金</v>
          </cell>
          <cell r="B74">
            <v>274</v>
          </cell>
          <cell r="C74">
            <v>276</v>
          </cell>
          <cell r="D74">
            <v>269</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CF21D4-F358-4888-A5E5-226E6A5F2B51}">
  <sheetPr>
    <pageSetUpPr fitToPage="1"/>
  </sheetPr>
  <dimension ref="A1:DO59"/>
  <sheetViews>
    <sheetView showGridLines="0" tabSelected="1" zoomScale="85" zoomScaleNormal="85" workbookViewId="0"/>
  </sheetViews>
  <sheetFormatPr defaultColWidth="0" defaultRowHeight="11.25" zeroHeight="1"/>
  <cols>
    <col min="1" max="11" width="2.125" style="43" customWidth="1"/>
    <col min="12" max="12" width="2.25" style="43" customWidth="1"/>
    <col min="13" max="17" width="2.375" style="43" customWidth="1"/>
    <col min="18" max="119" width="2.125" style="43" customWidth="1"/>
    <col min="120" max="16384" width="0" style="43" hidden="1"/>
  </cols>
  <sheetData>
    <row r="1" spans="1:119" ht="33" customHeight="1">
      <c r="A1" s="41"/>
      <c r="B1" s="602" t="s">
        <v>19</v>
      </c>
      <c r="C1" s="602"/>
      <c r="D1" s="602"/>
      <c r="E1" s="602"/>
      <c r="F1" s="602"/>
      <c r="G1" s="602"/>
      <c r="H1" s="602"/>
      <c r="I1" s="602"/>
      <c r="J1" s="602"/>
      <c r="K1" s="602"/>
      <c r="L1" s="602"/>
      <c r="M1" s="602"/>
      <c r="N1" s="602"/>
      <c r="O1" s="602"/>
      <c r="P1" s="602"/>
      <c r="Q1" s="602"/>
      <c r="R1" s="602"/>
      <c r="S1" s="602"/>
      <c r="T1" s="602"/>
      <c r="U1" s="602"/>
      <c r="V1" s="602"/>
      <c r="W1" s="602"/>
      <c r="X1" s="602"/>
      <c r="Y1" s="602"/>
      <c r="Z1" s="602"/>
      <c r="AA1" s="602"/>
      <c r="AB1" s="602"/>
      <c r="AC1" s="602"/>
      <c r="AD1" s="602"/>
      <c r="AE1" s="602"/>
      <c r="AF1" s="602"/>
      <c r="AG1" s="602"/>
      <c r="AH1" s="602"/>
      <c r="AI1" s="602"/>
      <c r="AJ1" s="602"/>
      <c r="AK1" s="602"/>
      <c r="AL1" s="602"/>
      <c r="AM1" s="602"/>
      <c r="AN1" s="602"/>
      <c r="AO1" s="602"/>
      <c r="AP1" s="602"/>
      <c r="AQ1" s="602"/>
      <c r="AR1" s="602"/>
      <c r="AS1" s="602"/>
      <c r="AT1" s="602"/>
      <c r="AU1" s="602"/>
      <c r="AV1" s="602"/>
      <c r="AW1" s="602"/>
      <c r="AX1" s="602"/>
      <c r="AY1" s="602"/>
      <c r="AZ1" s="602"/>
      <c r="BA1" s="602"/>
      <c r="BB1" s="602"/>
      <c r="BC1" s="602"/>
      <c r="BD1" s="602"/>
      <c r="BE1" s="602"/>
      <c r="BF1" s="602"/>
      <c r="BG1" s="602"/>
      <c r="BH1" s="602"/>
      <c r="BI1" s="602"/>
      <c r="BJ1" s="602"/>
      <c r="BK1" s="602"/>
      <c r="BL1" s="602"/>
      <c r="BM1" s="602"/>
      <c r="BN1" s="602"/>
      <c r="BO1" s="602"/>
      <c r="BP1" s="602"/>
      <c r="BQ1" s="602"/>
      <c r="BR1" s="602"/>
      <c r="BS1" s="602"/>
      <c r="BT1" s="602"/>
      <c r="BU1" s="602"/>
      <c r="BV1" s="602"/>
      <c r="BW1" s="602"/>
      <c r="BX1" s="602"/>
      <c r="BY1" s="602"/>
      <c r="BZ1" s="602"/>
      <c r="CA1" s="602"/>
      <c r="CB1" s="602"/>
      <c r="CC1" s="602"/>
      <c r="CD1" s="602"/>
      <c r="CE1" s="602"/>
      <c r="CF1" s="602"/>
      <c r="CG1" s="602"/>
      <c r="CH1" s="602"/>
      <c r="CI1" s="602"/>
      <c r="CJ1" s="602"/>
      <c r="CK1" s="602"/>
      <c r="CL1" s="602"/>
      <c r="CM1" s="602"/>
      <c r="CN1" s="602"/>
      <c r="CO1" s="602"/>
      <c r="CP1" s="602"/>
      <c r="CQ1" s="602"/>
      <c r="CR1" s="602"/>
      <c r="CS1" s="602"/>
      <c r="CT1" s="602"/>
      <c r="CU1" s="602"/>
      <c r="CV1" s="602"/>
      <c r="CW1" s="602"/>
      <c r="CX1" s="602"/>
      <c r="CY1" s="602"/>
      <c r="CZ1" s="602"/>
      <c r="DA1" s="602"/>
      <c r="DB1" s="602"/>
      <c r="DC1" s="602"/>
      <c r="DD1" s="602"/>
      <c r="DE1" s="602"/>
      <c r="DF1" s="602"/>
      <c r="DG1" s="602"/>
      <c r="DH1" s="602"/>
      <c r="DI1" s="602"/>
      <c r="DJ1" s="42"/>
      <c r="DK1" s="42"/>
      <c r="DL1" s="42"/>
      <c r="DM1" s="42"/>
      <c r="DN1" s="42"/>
      <c r="DO1" s="42"/>
    </row>
    <row r="2" spans="1:119" ht="24.75" thickBot="1">
      <c r="A2" s="41"/>
      <c r="B2" s="44" t="s">
        <v>20</v>
      </c>
      <c r="C2" s="44"/>
      <c r="D2" s="45"/>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c r="BD2" s="41"/>
      <c r="BE2" s="41"/>
      <c r="BF2" s="41"/>
      <c r="BG2" s="41"/>
      <c r="BH2" s="41"/>
      <c r="BI2" s="41"/>
      <c r="BJ2" s="41"/>
      <c r="BK2" s="41"/>
      <c r="BL2" s="41"/>
      <c r="BM2" s="41"/>
      <c r="BN2" s="41"/>
      <c r="BO2" s="41"/>
      <c r="BP2" s="41"/>
      <c r="BQ2" s="41"/>
      <c r="BR2" s="41"/>
      <c r="BS2" s="41"/>
      <c r="BT2" s="41"/>
      <c r="BU2" s="41"/>
      <c r="BV2" s="41"/>
      <c r="BW2" s="41"/>
      <c r="BX2" s="41"/>
      <c r="BY2" s="41"/>
      <c r="BZ2" s="41"/>
      <c r="CA2" s="41"/>
      <c r="CB2" s="41"/>
      <c r="CC2" s="41"/>
      <c r="CD2" s="41"/>
      <c r="CE2" s="41"/>
      <c r="CF2" s="41"/>
      <c r="CG2" s="41"/>
      <c r="CH2" s="41"/>
      <c r="CI2" s="41"/>
      <c r="CJ2" s="41"/>
      <c r="CK2" s="41"/>
      <c r="CL2" s="41"/>
      <c r="CM2" s="41"/>
      <c r="CN2" s="41"/>
      <c r="CO2" s="41"/>
      <c r="CP2" s="41"/>
      <c r="CQ2" s="41"/>
      <c r="CR2" s="41"/>
      <c r="CS2" s="41"/>
      <c r="CT2" s="41"/>
      <c r="CU2" s="41"/>
      <c r="CV2" s="41"/>
      <c r="CW2" s="41"/>
      <c r="CX2" s="41"/>
      <c r="CY2" s="41"/>
      <c r="CZ2" s="41"/>
      <c r="DA2" s="41"/>
      <c r="DB2" s="41"/>
      <c r="DC2" s="41"/>
      <c r="DD2" s="41"/>
      <c r="DE2" s="41"/>
      <c r="DF2" s="41"/>
      <c r="DG2" s="41"/>
      <c r="DH2" s="41"/>
      <c r="DI2" s="41"/>
      <c r="DJ2" s="41"/>
      <c r="DK2" s="41"/>
      <c r="DL2" s="41"/>
      <c r="DM2" s="41"/>
      <c r="DN2" s="41"/>
      <c r="DO2" s="41"/>
    </row>
    <row r="3" spans="1:119" ht="18.75" customHeight="1" thickBot="1">
      <c r="A3" s="42"/>
      <c r="B3" s="603" t="s">
        <v>21</v>
      </c>
      <c r="C3" s="604"/>
      <c r="D3" s="604"/>
      <c r="E3" s="605"/>
      <c r="F3" s="605"/>
      <c r="G3" s="605"/>
      <c r="H3" s="605"/>
      <c r="I3" s="605"/>
      <c r="J3" s="605"/>
      <c r="K3" s="605"/>
      <c r="L3" s="605" t="s">
        <v>22</v>
      </c>
      <c r="M3" s="605"/>
      <c r="N3" s="605"/>
      <c r="O3" s="605"/>
      <c r="P3" s="605"/>
      <c r="Q3" s="605"/>
      <c r="R3" s="608"/>
      <c r="S3" s="608"/>
      <c r="T3" s="608"/>
      <c r="U3" s="608"/>
      <c r="V3" s="609"/>
      <c r="W3" s="497" t="s">
        <v>23</v>
      </c>
      <c r="X3" s="498"/>
      <c r="Y3" s="498"/>
      <c r="Z3" s="498"/>
      <c r="AA3" s="498"/>
      <c r="AB3" s="604"/>
      <c r="AC3" s="608" t="s">
        <v>24</v>
      </c>
      <c r="AD3" s="498"/>
      <c r="AE3" s="498"/>
      <c r="AF3" s="498"/>
      <c r="AG3" s="498"/>
      <c r="AH3" s="498"/>
      <c r="AI3" s="498"/>
      <c r="AJ3" s="498"/>
      <c r="AK3" s="498"/>
      <c r="AL3" s="570"/>
      <c r="AM3" s="497" t="s">
        <v>25</v>
      </c>
      <c r="AN3" s="498"/>
      <c r="AO3" s="498"/>
      <c r="AP3" s="498"/>
      <c r="AQ3" s="498"/>
      <c r="AR3" s="498"/>
      <c r="AS3" s="498"/>
      <c r="AT3" s="498"/>
      <c r="AU3" s="498"/>
      <c r="AV3" s="498"/>
      <c r="AW3" s="498"/>
      <c r="AX3" s="570"/>
      <c r="AY3" s="562" t="s">
        <v>26</v>
      </c>
      <c r="AZ3" s="563"/>
      <c r="BA3" s="563"/>
      <c r="BB3" s="563"/>
      <c r="BC3" s="563"/>
      <c r="BD3" s="563"/>
      <c r="BE3" s="563"/>
      <c r="BF3" s="563"/>
      <c r="BG3" s="563"/>
      <c r="BH3" s="563"/>
      <c r="BI3" s="563"/>
      <c r="BJ3" s="563"/>
      <c r="BK3" s="563"/>
      <c r="BL3" s="563"/>
      <c r="BM3" s="612"/>
      <c r="BN3" s="497" t="s">
        <v>27</v>
      </c>
      <c r="BO3" s="498"/>
      <c r="BP3" s="498"/>
      <c r="BQ3" s="498"/>
      <c r="BR3" s="498"/>
      <c r="BS3" s="498"/>
      <c r="BT3" s="498"/>
      <c r="BU3" s="570"/>
      <c r="BV3" s="497" t="s">
        <v>28</v>
      </c>
      <c r="BW3" s="498"/>
      <c r="BX3" s="498"/>
      <c r="BY3" s="498"/>
      <c r="BZ3" s="498"/>
      <c r="CA3" s="498"/>
      <c r="CB3" s="498"/>
      <c r="CC3" s="570"/>
      <c r="CD3" s="562" t="s">
        <v>26</v>
      </c>
      <c r="CE3" s="563"/>
      <c r="CF3" s="563"/>
      <c r="CG3" s="563"/>
      <c r="CH3" s="563"/>
      <c r="CI3" s="563"/>
      <c r="CJ3" s="563"/>
      <c r="CK3" s="563"/>
      <c r="CL3" s="563"/>
      <c r="CM3" s="563"/>
      <c r="CN3" s="563"/>
      <c r="CO3" s="563"/>
      <c r="CP3" s="563"/>
      <c r="CQ3" s="563"/>
      <c r="CR3" s="563"/>
      <c r="CS3" s="612"/>
      <c r="CT3" s="497" t="s">
        <v>29</v>
      </c>
      <c r="CU3" s="498"/>
      <c r="CV3" s="498"/>
      <c r="CW3" s="498"/>
      <c r="CX3" s="498"/>
      <c r="CY3" s="498"/>
      <c r="CZ3" s="498"/>
      <c r="DA3" s="570"/>
      <c r="DB3" s="497" t="s">
        <v>30</v>
      </c>
      <c r="DC3" s="498"/>
      <c r="DD3" s="498"/>
      <c r="DE3" s="498"/>
      <c r="DF3" s="498"/>
      <c r="DG3" s="498"/>
      <c r="DH3" s="498"/>
      <c r="DI3" s="570"/>
      <c r="DJ3" s="41"/>
      <c r="DK3" s="41"/>
      <c r="DL3" s="41"/>
      <c r="DM3" s="41"/>
      <c r="DN3" s="41"/>
      <c r="DO3" s="41"/>
    </row>
    <row r="4" spans="1:119" ht="18.75" customHeight="1">
      <c r="A4" s="42"/>
      <c r="B4" s="578"/>
      <c r="C4" s="579"/>
      <c r="D4" s="579"/>
      <c r="E4" s="580"/>
      <c r="F4" s="580"/>
      <c r="G4" s="580"/>
      <c r="H4" s="580"/>
      <c r="I4" s="580"/>
      <c r="J4" s="580"/>
      <c r="K4" s="580"/>
      <c r="L4" s="580"/>
      <c r="M4" s="580"/>
      <c r="N4" s="580"/>
      <c r="O4" s="580"/>
      <c r="P4" s="580"/>
      <c r="Q4" s="580"/>
      <c r="R4" s="584"/>
      <c r="S4" s="584"/>
      <c r="T4" s="584"/>
      <c r="U4" s="584"/>
      <c r="V4" s="585"/>
      <c r="W4" s="571"/>
      <c r="X4" s="385"/>
      <c r="Y4" s="385"/>
      <c r="Z4" s="385"/>
      <c r="AA4" s="385"/>
      <c r="AB4" s="579"/>
      <c r="AC4" s="584"/>
      <c r="AD4" s="385"/>
      <c r="AE4" s="385"/>
      <c r="AF4" s="385"/>
      <c r="AG4" s="385"/>
      <c r="AH4" s="385"/>
      <c r="AI4" s="385"/>
      <c r="AJ4" s="385"/>
      <c r="AK4" s="385"/>
      <c r="AL4" s="572"/>
      <c r="AM4" s="532"/>
      <c r="AN4" s="450"/>
      <c r="AO4" s="450"/>
      <c r="AP4" s="450"/>
      <c r="AQ4" s="450"/>
      <c r="AR4" s="450"/>
      <c r="AS4" s="450"/>
      <c r="AT4" s="450"/>
      <c r="AU4" s="450"/>
      <c r="AV4" s="450"/>
      <c r="AW4" s="450"/>
      <c r="AX4" s="611"/>
      <c r="AY4" s="424" t="s">
        <v>31</v>
      </c>
      <c r="AZ4" s="425"/>
      <c r="BA4" s="425"/>
      <c r="BB4" s="425"/>
      <c r="BC4" s="425"/>
      <c r="BD4" s="425"/>
      <c r="BE4" s="425"/>
      <c r="BF4" s="425"/>
      <c r="BG4" s="425"/>
      <c r="BH4" s="425"/>
      <c r="BI4" s="425"/>
      <c r="BJ4" s="425"/>
      <c r="BK4" s="425"/>
      <c r="BL4" s="425"/>
      <c r="BM4" s="426"/>
      <c r="BN4" s="427">
        <v>5709759</v>
      </c>
      <c r="BO4" s="428"/>
      <c r="BP4" s="428"/>
      <c r="BQ4" s="428"/>
      <c r="BR4" s="428"/>
      <c r="BS4" s="428"/>
      <c r="BT4" s="428"/>
      <c r="BU4" s="429"/>
      <c r="BV4" s="427">
        <v>6194943</v>
      </c>
      <c r="BW4" s="428"/>
      <c r="BX4" s="428"/>
      <c r="BY4" s="428"/>
      <c r="BZ4" s="428"/>
      <c r="CA4" s="428"/>
      <c r="CB4" s="428"/>
      <c r="CC4" s="429"/>
      <c r="CD4" s="596" t="s">
        <v>32</v>
      </c>
      <c r="CE4" s="597"/>
      <c r="CF4" s="597"/>
      <c r="CG4" s="597"/>
      <c r="CH4" s="597"/>
      <c r="CI4" s="597"/>
      <c r="CJ4" s="597"/>
      <c r="CK4" s="597"/>
      <c r="CL4" s="597"/>
      <c r="CM4" s="597"/>
      <c r="CN4" s="597"/>
      <c r="CO4" s="597"/>
      <c r="CP4" s="597"/>
      <c r="CQ4" s="597"/>
      <c r="CR4" s="597"/>
      <c r="CS4" s="598"/>
      <c r="CT4" s="599">
        <v>9</v>
      </c>
      <c r="CU4" s="600"/>
      <c r="CV4" s="600"/>
      <c r="CW4" s="600"/>
      <c r="CX4" s="600"/>
      <c r="CY4" s="600"/>
      <c r="CZ4" s="600"/>
      <c r="DA4" s="601"/>
      <c r="DB4" s="599">
        <v>8.4</v>
      </c>
      <c r="DC4" s="600"/>
      <c r="DD4" s="600"/>
      <c r="DE4" s="600"/>
      <c r="DF4" s="600"/>
      <c r="DG4" s="600"/>
      <c r="DH4" s="600"/>
      <c r="DI4" s="601"/>
      <c r="DJ4" s="41"/>
      <c r="DK4" s="41"/>
      <c r="DL4" s="41"/>
      <c r="DM4" s="41"/>
      <c r="DN4" s="41"/>
      <c r="DO4" s="41"/>
    </row>
    <row r="5" spans="1:119" ht="18.75" customHeight="1">
      <c r="A5" s="42"/>
      <c r="B5" s="606"/>
      <c r="C5" s="451"/>
      <c r="D5" s="451"/>
      <c r="E5" s="607"/>
      <c r="F5" s="607"/>
      <c r="G5" s="607"/>
      <c r="H5" s="607"/>
      <c r="I5" s="607"/>
      <c r="J5" s="607"/>
      <c r="K5" s="607"/>
      <c r="L5" s="607"/>
      <c r="M5" s="607"/>
      <c r="N5" s="607"/>
      <c r="O5" s="607"/>
      <c r="P5" s="607"/>
      <c r="Q5" s="607"/>
      <c r="R5" s="449"/>
      <c r="S5" s="449"/>
      <c r="T5" s="449"/>
      <c r="U5" s="449"/>
      <c r="V5" s="610"/>
      <c r="W5" s="532"/>
      <c r="X5" s="450"/>
      <c r="Y5" s="450"/>
      <c r="Z5" s="450"/>
      <c r="AA5" s="450"/>
      <c r="AB5" s="451"/>
      <c r="AC5" s="449"/>
      <c r="AD5" s="450"/>
      <c r="AE5" s="450"/>
      <c r="AF5" s="450"/>
      <c r="AG5" s="450"/>
      <c r="AH5" s="450"/>
      <c r="AI5" s="450"/>
      <c r="AJ5" s="450"/>
      <c r="AK5" s="450"/>
      <c r="AL5" s="611"/>
      <c r="AM5" s="503" t="s">
        <v>33</v>
      </c>
      <c r="AN5" s="406"/>
      <c r="AO5" s="406"/>
      <c r="AP5" s="406"/>
      <c r="AQ5" s="406"/>
      <c r="AR5" s="406"/>
      <c r="AS5" s="406"/>
      <c r="AT5" s="407"/>
      <c r="AU5" s="483" t="s">
        <v>34</v>
      </c>
      <c r="AV5" s="484"/>
      <c r="AW5" s="484"/>
      <c r="AX5" s="484"/>
      <c r="AY5" s="412" t="s">
        <v>35</v>
      </c>
      <c r="AZ5" s="413"/>
      <c r="BA5" s="413"/>
      <c r="BB5" s="413"/>
      <c r="BC5" s="413"/>
      <c r="BD5" s="413"/>
      <c r="BE5" s="413"/>
      <c r="BF5" s="413"/>
      <c r="BG5" s="413"/>
      <c r="BH5" s="413"/>
      <c r="BI5" s="413"/>
      <c r="BJ5" s="413"/>
      <c r="BK5" s="413"/>
      <c r="BL5" s="413"/>
      <c r="BM5" s="414"/>
      <c r="BN5" s="432">
        <v>5365052</v>
      </c>
      <c r="BO5" s="433"/>
      <c r="BP5" s="433"/>
      <c r="BQ5" s="433"/>
      <c r="BR5" s="433"/>
      <c r="BS5" s="433"/>
      <c r="BT5" s="433"/>
      <c r="BU5" s="434"/>
      <c r="BV5" s="432">
        <v>5880759</v>
      </c>
      <c r="BW5" s="433"/>
      <c r="BX5" s="433"/>
      <c r="BY5" s="433"/>
      <c r="BZ5" s="433"/>
      <c r="CA5" s="433"/>
      <c r="CB5" s="433"/>
      <c r="CC5" s="434"/>
      <c r="CD5" s="441" t="s">
        <v>36</v>
      </c>
      <c r="CE5" s="442"/>
      <c r="CF5" s="442"/>
      <c r="CG5" s="442"/>
      <c r="CH5" s="442"/>
      <c r="CI5" s="442"/>
      <c r="CJ5" s="442"/>
      <c r="CK5" s="442"/>
      <c r="CL5" s="442"/>
      <c r="CM5" s="442"/>
      <c r="CN5" s="442"/>
      <c r="CO5" s="442"/>
      <c r="CP5" s="442"/>
      <c r="CQ5" s="442"/>
      <c r="CR5" s="442"/>
      <c r="CS5" s="443"/>
      <c r="CT5" s="402">
        <v>92.5</v>
      </c>
      <c r="CU5" s="403"/>
      <c r="CV5" s="403"/>
      <c r="CW5" s="403"/>
      <c r="CX5" s="403"/>
      <c r="CY5" s="403"/>
      <c r="CZ5" s="403"/>
      <c r="DA5" s="404"/>
      <c r="DB5" s="402">
        <v>91.9</v>
      </c>
      <c r="DC5" s="403"/>
      <c r="DD5" s="403"/>
      <c r="DE5" s="403"/>
      <c r="DF5" s="403"/>
      <c r="DG5" s="403"/>
      <c r="DH5" s="403"/>
      <c r="DI5" s="404"/>
      <c r="DJ5" s="41"/>
      <c r="DK5" s="41"/>
      <c r="DL5" s="41"/>
      <c r="DM5" s="41"/>
      <c r="DN5" s="41"/>
      <c r="DO5" s="41"/>
    </row>
    <row r="6" spans="1:119" ht="18.75" customHeight="1">
      <c r="A6" s="42"/>
      <c r="B6" s="576" t="s">
        <v>37</v>
      </c>
      <c r="C6" s="448"/>
      <c r="D6" s="448"/>
      <c r="E6" s="577"/>
      <c r="F6" s="577"/>
      <c r="G6" s="577"/>
      <c r="H6" s="577"/>
      <c r="I6" s="577"/>
      <c r="J6" s="577"/>
      <c r="K6" s="577"/>
      <c r="L6" s="577" t="s">
        <v>38</v>
      </c>
      <c r="M6" s="577"/>
      <c r="N6" s="577"/>
      <c r="O6" s="577"/>
      <c r="P6" s="577"/>
      <c r="Q6" s="577"/>
      <c r="R6" s="475"/>
      <c r="S6" s="475"/>
      <c r="T6" s="475"/>
      <c r="U6" s="475"/>
      <c r="V6" s="583"/>
      <c r="W6" s="514" t="s">
        <v>39</v>
      </c>
      <c r="X6" s="447"/>
      <c r="Y6" s="447"/>
      <c r="Z6" s="447"/>
      <c r="AA6" s="447"/>
      <c r="AB6" s="448"/>
      <c r="AC6" s="588" t="s">
        <v>40</v>
      </c>
      <c r="AD6" s="589"/>
      <c r="AE6" s="589"/>
      <c r="AF6" s="589"/>
      <c r="AG6" s="589"/>
      <c r="AH6" s="589"/>
      <c r="AI6" s="589"/>
      <c r="AJ6" s="589"/>
      <c r="AK6" s="589"/>
      <c r="AL6" s="590"/>
      <c r="AM6" s="503" t="s">
        <v>41</v>
      </c>
      <c r="AN6" s="406"/>
      <c r="AO6" s="406"/>
      <c r="AP6" s="406"/>
      <c r="AQ6" s="406"/>
      <c r="AR6" s="406"/>
      <c r="AS6" s="406"/>
      <c r="AT6" s="407"/>
      <c r="AU6" s="483" t="s">
        <v>34</v>
      </c>
      <c r="AV6" s="484"/>
      <c r="AW6" s="484"/>
      <c r="AX6" s="484"/>
      <c r="AY6" s="412" t="s">
        <v>42</v>
      </c>
      <c r="AZ6" s="413"/>
      <c r="BA6" s="413"/>
      <c r="BB6" s="413"/>
      <c r="BC6" s="413"/>
      <c r="BD6" s="413"/>
      <c r="BE6" s="413"/>
      <c r="BF6" s="413"/>
      <c r="BG6" s="413"/>
      <c r="BH6" s="413"/>
      <c r="BI6" s="413"/>
      <c r="BJ6" s="413"/>
      <c r="BK6" s="413"/>
      <c r="BL6" s="413"/>
      <c r="BM6" s="414"/>
      <c r="BN6" s="432">
        <v>344707</v>
      </c>
      <c r="BO6" s="433"/>
      <c r="BP6" s="433"/>
      <c r="BQ6" s="433"/>
      <c r="BR6" s="433"/>
      <c r="BS6" s="433"/>
      <c r="BT6" s="433"/>
      <c r="BU6" s="434"/>
      <c r="BV6" s="432">
        <v>314184</v>
      </c>
      <c r="BW6" s="433"/>
      <c r="BX6" s="433"/>
      <c r="BY6" s="433"/>
      <c r="BZ6" s="433"/>
      <c r="CA6" s="433"/>
      <c r="CB6" s="433"/>
      <c r="CC6" s="434"/>
      <c r="CD6" s="441" t="s">
        <v>43</v>
      </c>
      <c r="CE6" s="442"/>
      <c r="CF6" s="442"/>
      <c r="CG6" s="442"/>
      <c r="CH6" s="442"/>
      <c r="CI6" s="442"/>
      <c r="CJ6" s="442"/>
      <c r="CK6" s="442"/>
      <c r="CL6" s="442"/>
      <c r="CM6" s="442"/>
      <c r="CN6" s="442"/>
      <c r="CO6" s="442"/>
      <c r="CP6" s="442"/>
      <c r="CQ6" s="442"/>
      <c r="CR6" s="442"/>
      <c r="CS6" s="443"/>
      <c r="CT6" s="573">
        <v>97</v>
      </c>
      <c r="CU6" s="574"/>
      <c r="CV6" s="574"/>
      <c r="CW6" s="574"/>
      <c r="CX6" s="574"/>
      <c r="CY6" s="574"/>
      <c r="CZ6" s="574"/>
      <c r="DA6" s="575"/>
      <c r="DB6" s="573">
        <v>96.3</v>
      </c>
      <c r="DC6" s="574"/>
      <c r="DD6" s="574"/>
      <c r="DE6" s="574"/>
      <c r="DF6" s="574"/>
      <c r="DG6" s="574"/>
      <c r="DH6" s="574"/>
      <c r="DI6" s="575"/>
      <c r="DJ6" s="41"/>
      <c r="DK6" s="41"/>
      <c r="DL6" s="41"/>
      <c r="DM6" s="41"/>
      <c r="DN6" s="41"/>
      <c r="DO6" s="41"/>
    </row>
    <row r="7" spans="1:119" ht="18.75" customHeight="1">
      <c r="A7" s="42"/>
      <c r="B7" s="578"/>
      <c r="C7" s="579"/>
      <c r="D7" s="579"/>
      <c r="E7" s="580"/>
      <c r="F7" s="580"/>
      <c r="G7" s="580"/>
      <c r="H7" s="580"/>
      <c r="I7" s="580"/>
      <c r="J7" s="580"/>
      <c r="K7" s="580"/>
      <c r="L7" s="580"/>
      <c r="M7" s="580"/>
      <c r="N7" s="580"/>
      <c r="O7" s="580"/>
      <c r="P7" s="580"/>
      <c r="Q7" s="580"/>
      <c r="R7" s="584"/>
      <c r="S7" s="584"/>
      <c r="T7" s="584"/>
      <c r="U7" s="584"/>
      <c r="V7" s="585"/>
      <c r="W7" s="571"/>
      <c r="X7" s="385"/>
      <c r="Y7" s="385"/>
      <c r="Z7" s="385"/>
      <c r="AA7" s="385"/>
      <c r="AB7" s="579"/>
      <c r="AC7" s="591"/>
      <c r="AD7" s="386"/>
      <c r="AE7" s="386"/>
      <c r="AF7" s="386"/>
      <c r="AG7" s="386"/>
      <c r="AH7" s="386"/>
      <c r="AI7" s="386"/>
      <c r="AJ7" s="386"/>
      <c r="AK7" s="386"/>
      <c r="AL7" s="592"/>
      <c r="AM7" s="503" t="s">
        <v>44</v>
      </c>
      <c r="AN7" s="406"/>
      <c r="AO7" s="406"/>
      <c r="AP7" s="406"/>
      <c r="AQ7" s="406"/>
      <c r="AR7" s="406"/>
      <c r="AS7" s="406"/>
      <c r="AT7" s="407"/>
      <c r="AU7" s="483" t="s">
        <v>34</v>
      </c>
      <c r="AV7" s="484"/>
      <c r="AW7" s="484"/>
      <c r="AX7" s="484"/>
      <c r="AY7" s="412" t="s">
        <v>45</v>
      </c>
      <c r="AZ7" s="413"/>
      <c r="BA7" s="413"/>
      <c r="BB7" s="413"/>
      <c r="BC7" s="413"/>
      <c r="BD7" s="413"/>
      <c r="BE7" s="413"/>
      <c r="BF7" s="413"/>
      <c r="BG7" s="413"/>
      <c r="BH7" s="413"/>
      <c r="BI7" s="413"/>
      <c r="BJ7" s="413"/>
      <c r="BK7" s="413"/>
      <c r="BL7" s="413"/>
      <c r="BM7" s="414"/>
      <c r="BN7" s="432">
        <v>8559</v>
      </c>
      <c r="BO7" s="433"/>
      <c r="BP7" s="433"/>
      <c r="BQ7" s="433"/>
      <c r="BR7" s="433"/>
      <c r="BS7" s="433"/>
      <c r="BT7" s="433"/>
      <c r="BU7" s="434"/>
      <c r="BV7" s="432">
        <v>697</v>
      </c>
      <c r="BW7" s="433"/>
      <c r="BX7" s="433"/>
      <c r="BY7" s="433"/>
      <c r="BZ7" s="433"/>
      <c r="CA7" s="433"/>
      <c r="CB7" s="433"/>
      <c r="CC7" s="434"/>
      <c r="CD7" s="441" t="s">
        <v>46</v>
      </c>
      <c r="CE7" s="442"/>
      <c r="CF7" s="442"/>
      <c r="CG7" s="442"/>
      <c r="CH7" s="442"/>
      <c r="CI7" s="442"/>
      <c r="CJ7" s="442"/>
      <c r="CK7" s="442"/>
      <c r="CL7" s="442"/>
      <c r="CM7" s="442"/>
      <c r="CN7" s="442"/>
      <c r="CO7" s="442"/>
      <c r="CP7" s="442"/>
      <c r="CQ7" s="442"/>
      <c r="CR7" s="442"/>
      <c r="CS7" s="443"/>
      <c r="CT7" s="432">
        <v>3754345</v>
      </c>
      <c r="CU7" s="433"/>
      <c r="CV7" s="433"/>
      <c r="CW7" s="433"/>
      <c r="CX7" s="433"/>
      <c r="CY7" s="433"/>
      <c r="CZ7" s="433"/>
      <c r="DA7" s="434"/>
      <c r="DB7" s="432">
        <v>3752484</v>
      </c>
      <c r="DC7" s="433"/>
      <c r="DD7" s="433"/>
      <c r="DE7" s="433"/>
      <c r="DF7" s="433"/>
      <c r="DG7" s="433"/>
      <c r="DH7" s="433"/>
      <c r="DI7" s="434"/>
      <c r="DJ7" s="41"/>
      <c r="DK7" s="41"/>
      <c r="DL7" s="41"/>
      <c r="DM7" s="41"/>
      <c r="DN7" s="41"/>
      <c r="DO7" s="41"/>
    </row>
    <row r="8" spans="1:119" ht="18.75" customHeight="1" thickBot="1">
      <c r="A8" s="42"/>
      <c r="B8" s="581"/>
      <c r="C8" s="515"/>
      <c r="D8" s="515"/>
      <c r="E8" s="582"/>
      <c r="F8" s="582"/>
      <c r="G8" s="582"/>
      <c r="H8" s="582"/>
      <c r="I8" s="582"/>
      <c r="J8" s="582"/>
      <c r="K8" s="582"/>
      <c r="L8" s="582"/>
      <c r="M8" s="582"/>
      <c r="N8" s="582"/>
      <c r="O8" s="582"/>
      <c r="P8" s="582"/>
      <c r="Q8" s="582"/>
      <c r="R8" s="586"/>
      <c r="S8" s="586"/>
      <c r="T8" s="586"/>
      <c r="U8" s="586"/>
      <c r="V8" s="587"/>
      <c r="W8" s="499"/>
      <c r="X8" s="500"/>
      <c r="Y8" s="500"/>
      <c r="Z8" s="500"/>
      <c r="AA8" s="500"/>
      <c r="AB8" s="515"/>
      <c r="AC8" s="593"/>
      <c r="AD8" s="594"/>
      <c r="AE8" s="594"/>
      <c r="AF8" s="594"/>
      <c r="AG8" s="594"/>
      <c r="AH8" s="594"/>
      <c r="AI8" s="594"/>
      <c r="AJ8" s="594"/>
      <c r="AK8" s="594"/>
      <c r="AL8" s="595"/>
      <c r="AM8" s="503" t="s">
        <v>47</v>
      </c>
      <c r="AN8" s="406"/>
      <c r="AO8" s="406"/>
      <c r="AP8" s="406"/>
      <c r="AQ8" s="406"/>
      <c r="AR8" s="406"/>
      <c r="AS8" s="406"/>
      <c r="AT8" s="407"/>
      <c r="AU8" s="483" t="s">
        <v>34</v>
      </c>
      <c r="AV8" s="484"/>
      <c r="AW8" s="484"/>
      <c r="AX8" s="484"/>
      <c r="AY8" s="412" t="s">
        <v>48</v>
      </c>
      <c r="AZ8" s="413"/>
      <c r="BA8" s="413"/>
      <c r="BB8" s="413"/>
      <c r="BC8" s="413"/>
      <c r="BD8" s="413"/>
      <c r="BE8" s="413"/>
      <c r="BF8" s="413"/>
      <c r="BG8" s="413"/>
      <c r="BH8" s="413"/>
      <c r="BI8" s="413"/>
      <c r="BJ8" s="413"/>
      <c r="BK8" s="413"/>
      <c r="BL8" s="413"/>
      <c r="BM8" s="414"/>
      <c r="BN8" s="432">
        <v>336148</v>
      </c>
      <c r="BO8" s="433"/>
      <c r="BP8" s="433"/>
      <c r="BQ8" s="433"/>
      <c r="BR8" s="433"/>
      <c r="BS8" s="433"/>
      <c r="BT8" s="433"/>
      <c r="BU8" s="434"/>
      <c r="BV8" s="432">
        <v>313487</v>
      </c>
      <c r="BW8" s="433"/>
      <c r="BX8" s="433"/>
      <c r="BY8" s="433"/>
      <c r="BZ8" s="433"/>
      <c r="CA8" s="433"/>
      <c r="CB8" s="433"/>
      <c r="CC8" s="434"/>
      <c r="CD8" s="441" t="s">
        <v>49</v>
      </c>
      <c r="CE8" s="442"/>
      <c r="CF8" s="442"/>
      <c r="CG8" s="442"/>
      <c r="CH8" s="442"/>
      <c r="CI8" s="442"/>
      <c r="CJ8" s="442"/>
      <c r="CK8" s="442"/>
      <c r="CL8" s="442"/>
      <c r="CM8" s="442"/>
      <c r="CN8" s="442"/>
      <c r="CO8" s="442"/>
      <c r="CP8" s="442"/>
      <c r="CQ8" s="442"/>
      <c r="CR8" s="442"/>
      <c r="CS8" s="443"/>
      <c r="CT8" s="538">
        <v>0.36</v>
      </c>
      <c r="CU8" s="539"/>
      <c r="CV8" s="539"/>
      <c r="CW8" s="539"/>
      <c r="CX8" s="539"/>
      <c r="CY8" s="539"/>
      <c r="CZ8" s="539"/>
      <c r="DA8" s="540"/>
      <c r="DB8" s="538">
        <v>0.35</v>
      </c>
      <c r="DC8" s="539"/>
      <c r="DD8" s="539"/>
      <c r="DE8" s="539"/>
      <c r="DF8" s="539"/>
      <c r="DG8" s="539"/>
      <c r="DH8" s="539"/>
      <c r="DI8" s="540"/>
      <c r="DJ8" s="41"/>
      <c r="DK8" s="41"/>
      <c r="DL8" s="41"/>
      <c r="DM8" s="41"/>
      <c r="DN8" s="41"/>
      <c r="DO8" s="41"/>
    </row>
    <row r="9" spans="1:119" ht="18.75" customHeight="1" thickBot="1">
      <c r="A9" s="42"/>
      <c r="B9" s="562" t="s">
        <v>50</v>
      </c>
      <c r="C9" s="563"/>
      <c r="D9" s="563"/>
      <c r="E9" s="563"/>
      <c r="F9" s="563"/>
      <c r="G9" s="563"/>
      <c r="H9" s="563"/>
      <c r="I9" s="563"/>
      <c r="J9" s="563"/>
      <c r="K9" s="486"/>
      <c r="L9" s="564" t="s">
        <v>51</v>
      </c>
      <c r="M9" s="565"/>
      <c r="N9" s="565"/>
      <c r="O9" s="565"/>
      <c r="P9" s="565"/>
      <c r="Q9" s="566"/>
      <c r="R9" s="567">
        <v>14025</v>
      </c>
      <c r="S9" s="568"/>
      <c r="T9" s="568"/>
      <c r="U9" s="568"/>
      <c r="V9" s="569"/>
      <c r="W9" s="497" t="s">
        <v>52</v>
      </c>
      <c r="X9" s="498"/>
      <c r="Y9" s="498"/>
      <c r="Z9" s="498"/>
      <c r="AA9" s="498"/>
      <c r="AB9" s="498"/>
      <c r="AC9" s="498"/>
      <c r="AD9" s="498"/>
      <c r="AE9" s="498"/>
      <c r="AF9" s="498"/>
      <c r="AG9" s="498"/>
      <c r="AH9" s="498"/>
      <c r="AI9" s="498"/>
      <c r="AJ9" s="498"/>
      <c r="AK9" s="498"/>
      <c r="AL9" s="570"/>
      <c r="AM9" s="503" t="s">
        <v>53</v>
      </c>
      <c r="AN9" s="406"/>
      <c r="AO9" s="406"/>
      <c r="AP9" s="406"/>
      <c r="AQ9" s="406"/>
      <c r="AR9" s="406"/>
      <c r="AS9" s="406"/>
      <c r="AT9" s="407"/>
      <c r="AU9" s="483" t="s">
        <v>34</v>
      </c>
      <c r="AV9" s="484"/>
      <c r="AW9" s="484"/>
      <c r="AX9" s="484"/>
      <c r="AY9" s="412" t="s">
        <v>54</v>
      </c>
      <c r="AZ9" s="413"/>
      <c r="BA9" s="413"/>
      <c r="BB9" s="413"/>
      <c r="BC9" s="413"/>
      <c r="BD9" s="413"/>
      <c r="BE9" s="413"/>
      <c r="BF9" s="413"/>
      <c r="BG9" s="413"/>
      <c r="BH9" s="413"/>
      <c r="BI9" s="413"/>
      <c r="BJ9" s="413"/>
      <c r="BK9" s="413"/>
      <c r="BL9" s="413"/>
      <c r="BM9" s="414"/>
      <c r="BN9" s="432">
        <v>22661</v>
      </c>
      <c r="BO9" s="433"/>
      <c r="BP9" s="433"/>
      <c r="BQ9" s="433"/>
      <c r="BR9" s="433"/>
      <c r="BS9" s="433"/>
      <c r="BT9" s="433"/>
      <c r="BU9" s="434"/>
      <c r="BV9" s="432">
        <v>19182</v>
      </c>
      <c r="BW9" s="433"/>
      <c r="BX9" s="433"/>
      <c r="BY9" s="433"/>
      <c r="BZ9" s="433"/>
      <c r="CA9" s="433"/>
      <c r="CB9" s="433"/>
      <c r="CC9" s="434"/>
      <c r="CD9" s="441" t="s">
        <v>55</v>
      </c>
      <c r="CE9" s="442"/>
      <c r="CF9" s="442"/>
      <c r="CG9" s="442"/>
      <c r="CH9" s="442"/>
      <c r="CI9" s="442"/>
      <c r="CJ9" s="442"/>
      <c r="CK9" s="442"/>
      <c r="CL9" s="442"/>
      <c r="CM9" s="442"/>
      <c r="CN9" s="442"/>
      <c r="CO9" s="442"/>
      <c r="CP9" s="442"/>
      <c r="CQ9" s="442"/>
      <c r="CR9" s="442"/>
      <c r="CS9" s="443"/>
      <c r="CT9" s="402">
        <v>17.2</v>
      </c>
      <c r="CU9" s="403"/>
      <c r="CV9" s="403"/>
      <c r="CW9" s="403"/>
      <c r="CX9" s="403"/>
      <c r="CY9" s="403"/>
      <c r="CZ9" s="403"/>
      <c r="DA9" s="404"/>
      <c r="DB9" s="402">
        <v>17.600000000000001</v>
      </c>
      <c r="DC9" s="403"/>
      <c r="DD9" s="403"/>
      <c r="DE9" s="403"/>
      <c r="DF9" s="403"/>
      <c r="DG9" s="403"/>
      <c r="DH9" s="403"/>
      <c r="DI9" s="404"/>
      <c r="DJ9" s="41"/>
      <c r="DK9" s="41"/>
      <c r="DL9" s="41"/>
      <c r="DM9" s="41"/>
      <c r="DN9" s="41"/>
      <c r="DO9" s="41"/>
    </row>
    <row r="10" spans="1:119" ht="18.75" customHeight="1" thickBot="1">
      <c r="A10" s="42"/>
      <c r="B10" s="562"/>
      <c r="C10" s="563"/>
      <c r="D10" s="563"/>
      <c r="E10" s="563"/>
      <c r="F10" s="563"/>
      <c r="G10" s="563"/>
      <c r="H10" s="563"/>
      <c r="I10" s="563"/>
      <c r="J10" s="563"/>
      <c r="K10" s="486"/>
      <c r="L10" s="405" t="s">
        <v>56</v>
      </c>
      <c r="M10" s="406"/>
      <c r="N10" s="406"/>
      <c r="O10" s="406"/>
      <c r="P10" s="406"/>
      <c r="Q10" s="407"/>
      <c r="R10" s="408">
        <v>14699</v>
      </c>
      <c r="S10" s="409"/>
      <c r="T10" s="409"/>
      <c r="U10" s="409"/>
      <c r="V10" s="411"/>
      <c r="W10" s="571"/>
      <c r="X10" s="385"/>
      <c r="Y10" s="385"/>
      <c r="Z10" s="385"/>
      <c r="AA10" s="385"/>
      <c r="AB10" s="385"/>
      <c r="AC10" s="385"/>
      <c r="AD10" s="385"/>
      <c r="AE10" s="385"/>
      <c r="AF10" s="385"/>
      <c r="AG10" s="385"/>
      <c r="AH10" s="385"/>
      <c r="AI10" s="385"/>
      <c r="AJ10" s="385"/>
      <c r="AK10" s="385"/>
      <c r="AL10" s="572"/>
      <c r="AM10" s="503" t="s">
        <v>57</v>
      </c>
      <c r="AN10" s="406"/>
      <c r="AO10" s="406"/>
      <c r="AP10" s="406"/>
      <c r="AQ10" s="406"/>
      <c r="AR10" s="406"/>
      <c r="AS10" s="406"/>
      <c r="AT10" s="407"/>
      <c r="AU10" s="483" t="s">
        <v>34</v>
      </c>
      <c r="AV10" s="484"/>
      <c r="AW10" s="484"/>
      <c r="AX10" s="484"/>
      <c r="AY10" s="412" t="s">
        <v>58</v>
      </c>
      <c r="AZ10" s="413"/>
      <c r="BA10" s="413"/>
      <c r="BB10" s="413"/>
      <c r="BC10" s="413"/>
      <c r="BD10" s="413"/>
      <c r="BE10" s="413"/>
      <c r="BF10" s="413"/>
      <c r="BG10" s="413"/>
      <c r="BH10" s="413"/>
      <c r="BI10" s="413"/>
      <c r="BJ10" s="413"/>
      <c r="BK10" s="413"/>
      <c r="BL10" s="413"/>
      <c r="BM10" s="414"/>
      <c r="BN10" s="432">
        <v>100615</v>
      </c>
      <c r="BO10" s="433"/>
      <c r="BP10" s="433"/>
      <c r="BQ10" s="433"/>
      <c r="BR10" s="433"/>
      <c r="BS10" s="433"/>
      <c r="BT10" s="433"/>
      <c r="BU10" s="434"/>
      <c r="BV10" s="432">
        <v>100636</v>
      </c>
      <c r="BW10" s="433"/>
      <c r="BX10" s="433"/>
      <c r="BY10" s="433"/>
      <c r="BZ10" s="433"/>
      <c r="CA10" s="433"/>
      <c r="CB10" s="433"/>
      <c r="CC10" s="434"/>
      <c r="CD10" s="46" t="s">
        <v>59</v>
      </c>
      <c r="CE10" s="47"/>
      <c r="CF10" s="47"/>
      <c r="CG10" s="47"/>
      <c r="CH10" s="47"/>
      <c r="CI10" s="47"/>
      <c r="CJ10" s="47"/>
      <c r="CK10" s="47"/>
      <c r="CL10" s="47"/>
      <c r="CM10" s="47"/>
      <c r="CN10" s="47"/>
      <c r="CO10" s="47"/>
      <c r="CP10" s="47"/>
      <c r="CQ10" s="47"/>
      <c r="CR10" s="47"/>
      <c r="CS10" s="48"/>
      <c r="CT10" s="49"/>
      <c r="CU10" s="50"/>
      <c r="CV10" s="50"/>
      <c r="CW10" s="50"/>
      <c r="CX10" s="50"/>
      <c r="CY10" s="50"/>
      <c r="CZ10" s="50"/>
      <c r="DA10" s="51"/>
      <c r="DB10" s="49"/>
      <c r="DC10" s="50"/>
      <c r="DD10" s="50"/>
      <c r="DE10" s="50"/>
      <c r="DF10" s="50"/>
      <c r="DG10" s="50"/>
      <c r="DH10" s="50"/>
      <c r="DI10" s="51"/>
      <c r="DJ10" s="41"/>
      <c r="DK10" s="41"/>
      <c r="DL10" s="41"/>
      <c r="DM10" s="41"/>
      <c r="DN10" s="41"/>
      <c r="DO10" s="41"/>
    </row>
    <row r="11" spans="1:119" ht="18.75" customHeight="1" thickBot="1">
      <c r="A11" s="42"/>
      <c r="B11" s="562"/>
      <c r="C11" s="563"/>
      <c r="D11" s="563"/>
      <c r="E11" s="563"/>
      <c r="F11" s="563"/>
      <c r="G11" s="563"/>
      <c r="H11" s="563"/>
      <c r="I11" s="563"/>
      <c r="J11" s="563"/>
      <c r="K11" s="486"/>
      <c r="L11" s="387" t="s">
        <v>60</v>
      </c>
      <c r="M11" s="388"/>
      <c r="N11" s="388"/>
      <c r="O11" s="388"/>
      <c r="P11" s="388"/>
      <c r="Q11" s="389"/>
      <c r="R11" s="559" t="s">
        <v>61</v>
      </c>
      <c r="S11" s="560"/>
      <c r="T11" s="560"/>
      <c r="U11" s="560"/>
      <c r="V11" s="561"/>
      <c r="W11" s="571"/>
      <c r="X11" s="385"/>
      <c r="Y11" s="385"/>
      <c r="Z11" s="385"/>
      <c r="AA11" s="385"/>
      <c r="AB11" s="385"/>
      <c r="AC11" s="385"/>
      <c r="AD11" s="385"/>
      <c r="AE11" s="385"/>
      <c r="AF11" s="385"/>
      <c r="AG11" s="385"/>
      <c r="AH11" s="385"/>
      <c r="AI11" s="385"/>
      <c r="AJ11" s="385"/>
      <c r="AK11" s="385"/>
      <c r="AL11" s="572"/>
      <c r="AM11" s="503" t="s">
        <v>62</v>
      </c>
      <c r="AN11" s="406"/>
      <c r="AO11" s="406"/>
      <c r="AP11" s="406"/>
      <c r="AQ11" s="406"/>
      <c r="AR11" s="406"/>
      <c r="AS11" s="406"/>
      <c r="AT11" s="407"/>
      <c r="AU11" s="483" t="s">
        <v>34</v>
      </c>
      <c r="AV11" s="484"/>
      <c r="AW11" s="484"/>
      <c r="AX11" s="484"/>
      <c r="AY11" s="412" t="s">
        <v>63</v>
      </c>
      <c r="AZ11" s="413"/>
      <c r="BA11" s="413"/>
      <c r="BB11" s="413"/>
      <c r="BC11" s="413"/>
      <c r="BD11" s="413"/>
      <c r="BE11" s="413"/>
      <c r="BF11" s="413"/>
      <c r="BG11" s="413"/>
      <c r="BH11" s="413"/>
      <c r="BI11" s="413"/>
      <c r="BJ11" s="413"/>
      <c r="BK11" s="413"/>
      <c r="BL11" s="413"/>
      <c r="BM11" s="414"/>
      <c r="BN11" s="432">
        <v>0</v>
      </c>
      <c r="BO11" s="433"/>
      <c r="BP11" s="433"/>
      <c r="BQ11" s="433"/>
      <c r="BR11" s="433"/>
      <c r="BS11" s="433"/>
      <c r="BT11" s="433"/>
      <c r="BU11" s="434"/>
      <c r="BV11" s="432">
        <v>0</v>
      </c>
      <c r="BW11" s="433"/>
      <c r="BX11" s="433"/>
      <c r="BY11" s="433"/>
      <c r="BZ11" s="433"/>
      <c r="CA11" s="433"/>
      <c r="CB11" s="433"/>
      <c r="CC11" s="434"/>
      <c r="CD11" s="441" t="s">
        <v>64</v>
      </c>
      <c r="CE11" s="442"/>
      <c r="CF11" s="442"/>
      <c r="CG11" s="442"/>
      <c r="CH11" s="442"/>
      <c r="CI11" s="442"/>
      <c r="CJ11" s="442"/>
      <c r="CK11" s="442"/>
      <c r="CL11" s="442"/>
      <c r="CM11" s="442"/>
      <c r="CN11" s="442"/>
      <c r="CO11" s="442"/>
      <c r="CP11" s="442"/>
      <c r="CQ11" s="442"/>
      <c r="CR11" s="442"/>
      <c r="CS11" s="443"/>
      <c r="CT11" s="538" t="s">
        <v>65</v>
      </c>
      <c r="CU11" s="539"/>
      <c r="CV11" s="539"/>
      <c r="CW11" s="539"/>
      <c r="CX11" s="539"/>
      <c r="CY11" s="539"/>
      <c r="CZ11" s="539"/>
      <c r="DA11" s="540"/>
      <c r="DB11" s="538" t="s">
        <v>65</v>
      </c>
      <c r="DC11" s="539"/>
      <c r="DD11" s="539"/>
      <c r="DE11" s="539"/>
      <c r="DF11" s="539"/>
      <c r="DG11" s="539"/>
      <c r="DH11" s="539"/>
      <c r="DI11" s="540"/>
      <c r="DJ11" s="41"/>
      <c r="DK11" s="41"/>
      <c r="DL11" s="41"/>
      <c r="DM11" s="41"/>
      <c r="DN11" s="41"/>
      <c r="DO11" s="41"/>
    </row>
    <row r="12" spans="1:119" ht="18.75" customHeight="1">
      <c r="A12" s="42"/>
      <c r="B12" s="541" t="s">
        <v>66</v>
      </c>
      <c r="C12" s="542"/>
      <c r="D12" s="542"/>
      <c r="E12" s="542"/>
      <c r="F12" s="542"/>
      <c r="G12" s="542"/>
      <c r="H12" s="542"/>
      <c r="I12" s="542"/>
      <c r="J12" s="542"/>
      <c r="K12" s="543"/>
      <c r="L12" s="550" t="s">
        <v>67</v>
      </c>
      <c r="M12" s="551"/>
      <c r="N12" s="551"/>
      <c r="O12" s="551"/>
      <c r="P12" s="551"/>
      <c r="Q12" s="552"/>
      <c r="R12" s="553">
        <v>13592</v>
      </c>
      <c r="S12" s="554"/>
      <c r="T12" s="554"/>
      <c r="U12" s="554"/>
      <c r="V12" s="555"/>
      <c r="W12" s="556" t="s">
        <v>26</v>
      </c>
      <c r="X12" s="484"/>
      <c r="Y12" s="484"/>
      <c r="Z12" s="484"/>
      <c r="AA12" s="484"/>
      <c r="AB12" s="557"/>
      <c r="AC12" s="483" t="s">
        <v>68</v>
      </c>
      <c r="AD12" s="484"/>
      <c r="AE12" s="484"/>
      <c r="AF12" s="484"/>
      <c r="AG12" s="557"/>
      <c r="AH12" s="483" t="s">
        <v>69</v>
      </c>
      <c r="AI12" s="484"/>
      <c r="AJ12" s="484"/>
      <c r="AK12" s="484"/>
      <c r="AL12" s="558"/>
      <c r="AM12" s="503" t="s">
        <v>70</v>
      </c>
      <c r="AN12" s="406"/>
      <c r="AO12" s="406"/>
      <c r="AP12" s="406"/>
      <c r="AQ12" s="406"/>
      <c r="AR12" s="406"/>
      <c r="AS12" s="406"/>
      <c r="AT12" s="407"/>
      <c r="AU12" s="483" t="s">
        <v>34</v>
      </c>
      <c r="AV12" s="484"/>
      <c r="AW12" s="484"/>
      <c r="AX12" s="484"/>
      <c r="AY12" s="412" t="s">
        <v>71</v>
      </c>
      <c r="AZ12" s="413"/>
      <c r="BA12" s="413"/>
      <c r="BB12" s="413"/>
      <c r="BC12" s="413"/>
      <c r="BD12" s="413"/>
      <c r="BE12" s="413"/>
      <c r="BF12" s="413"/>
      <c r="BG12" s="413"/>
      <c r="BH12" s="413"/>
      <c r="BI12" s="413"/>
      <c r="BJ12" s="413"/>
      <c r="BK12" s="413"/>
      <c r="BL12" s="413"/>
      <c r="BM12" s="414"/>
      <c r="BN12" s="432">
        <v>250000</v>
      </c>
      <c r="BO12" s="433"/>
      <c r="BP12" s="433"/>
      <c r="BQ12" s="433"/>
      <c r="BR12" s="433"/>
      <c r="BS12" s="433"/>
      <c r="BT12" s="433"/>
      <c r="BU12" s="434"/>
      <c r="BV12" s="432">
        <v>300000</v>
      </c>
      <c r="BW12" s="433"/>
      <c r="BX12" s="433"/>
      <c r="BY12" s="433"/>
      <c r="BZ12" s="433"/>
      <c r="CA12" s="433"/>
      <c r="CB12" s="433"/>
      <c r="CC12" s="434"/>
      <c r="CD12" s="441" t="s">
        <v>72</v>
      </c>
      <c r="CE12" s="442"/>
      <c r="CF12" s="442"/>
      <c r="CG12" s="442"/>
      <c r="CH12" s="442"/>
      <c r="CI12" s="442"/>
      <c r="CJ12" s="442"/>
      <c r="CK12" s="442"/>
      <c r="CL12" s="442"/>
      <c r="CM12" s="442"/>
      <c r="CN12" s="442"/>
      <c r="CO12" s="442"/>
      <c r="CP12" s="442"/>
      <c r="CQ12" s="442"/>
      <c r="CR12" s="442"/>
      <c r="CS12" s="443"/>
      <c r="CT12" s="538" t="s">
        <v>65</v>
      </c>
      <c r="CU12" s="539"/>
      <c r="CV12" s="539"/>
      <c r="CW12" s="539"/>
      <c r="CX12" s="539"/>
      <c r="CY12" s="539"/>
      <c r="CZ12" s="539"/>
      <c r="DA12" s="540"/>
      <c r="DB12" s="538" t="s">
        <v>65</v>
      </c>
      <c r="DC12" s="539"/>
      <c r="DD12" s="539"/>
      <c r="DE12" s="539"/>
      <c r="DF12" s="539"/>
      <c r="DG12" s="539"/>
      <c r="DH12" s="539"/>
      <c r="DI12" s="540"/>
      <c r="DJ12" s="41"/>
      <c r="DK12" s="41"/>
      <c r="DL12" s="41"/>
      <c r="DM12" s="41"/>
      <c r="DN12" s="41"/>
      <c r="DO12" s="41"/>
    </row>
    <row r="13" spans="1:119" ht="18.75" customHeight="1">
      <c r="A13" s="42"/>
      <c r="B13" s="544"/>
      <c r="C13" s="545"/>
      <c r="D13" s="545"/>
      <c r="E13" s="545"/>
      <c r="F13" s="545"/>
      <c r="G13" s="545"/>
      <c r="H13" s="545"/>
      <c r="I13" s="545"/>
      <c r="J13" s="545"/>
      <c r="K13" s="546"/>
      <c r="L13" s="52"/>
      <c r="M13" s="526" t="s">
        <v>73</v>
      </c>
      <c r="N13" s="527"/>
      <c r="O13" s="527"/>
      <c r="P13" s="527"/>
      <c r="Q13" s="528"/>
      <c r="R13" s="529">
        <v>13544</v>
      </c>
      <c r="S13" s="530"/>
      <c r="T13" s="530"/>
      <c r="U13" s="530"/>
      <c r="V13" s="531"/>
      <c r="W13" s="514" t="s">
        <v>74</v>
      </c>
      <c r="X13" s="447"/>
      <c r="Y13" s="447"/>
      <c r="Z13" s="447"/>
      <c r="AA13" s="447"/>
      <c r="AB13" s="448"/>
      <c r="AC13" s="408">
        <v>563</v>
      </c>
      <c r="AD13" s="409"/>
      <c r="AE13" s="409"/>
      <c r="AF13" s="409"/>
      <c r="AG13" s="410"/>
      <c r="AH13" s="408">
        <v>647</v>
      </c>
      <c r="AI13" s="409"/>
      <c r="AJ13" s="409"/>
      <c r="AK13" s="409"/>
      <c r="AL13" s="411"/>
      <c r="AM13" s="503" t="s">
        <v>75</v>
      </c>
      <c r="AN13" s="406"/>
      <c r="AO13" s="406"/>
      <c r="AP13" s="406"/>
      <c r="AQ13" s="406"/>
      <c r="AR13" s="406"/>
      <c r="AS13" s="406"/>
      <c r="AT13" s="407"/>
      <c r="AU13" s="483" t="s">
        <v>76</v>
      </c>
      <c r="AV13" s="484"/>
      <c r="AW13" s="484"/>
      <c r="AX13" s="484"/>
      <c r="AY13" s="412" t="s">
        <v>77</v>
      </c>
      <c r="AZ13" s="413"/>
      <c r="BA13" s="413"/>
      <c r="BB13" s="413"/>
      <c r="BC13" s="413"/>
      <c r="BD13" s="413"/>
      <c r="BE13" s="413"/>
      <c r="BF13" s="413"/>
      <c r="BG13" s="413"/>
      <c r="BH13" s="413"/>
      <c r="BI13" s="413"/>
      <c r="BJ13" s="413"/>
      <c r="BK13" s="413"/>
      <c r="BL13" s="413"/>
      <c r="BM13" s="414"/>
      <c r="BN13" s="432">
        <v>-126724</v>
      </c>
      <c r="BO13" s="433"/>
      <c r="BP13" s="433"/>
      <c r="BQ13" s="433"/>
      <c r="BR13" s="433"/>
      <c r="BS13" s="433"/>
      <c r="BT13" s="433"/>
      <c r="BU13" s="434"/>
      <c r="BV13" s="432">
        <v>-180182</v>
      </c>
      <c r="BW13" s="433"/>
      <c r="BX13" s="433"/>
      <c r="BY13" s="433"/>
      <c r="BZ13" s="433"/>
      <c r="CA13" s="433"/>
      <c r="CB13" s="433"/>
      <c r="CC13" s="434"/>
      <c r="CD13" s="441" t="s">
        <v>78</v>
      </c>
      <c r="CE13" s="442"/>
      <c r="CF13" s="442"/>
      <c r="CG13" s="442"/>
      <c r="CH13" s="442"/>
      <c r="CI13" s="442"/>
      <c r="CJ13" s="442"/>
      <c r="CK13" s="442"/>
      <c r="CL13" s="442"/>
      <c r="CM13" s="442"/>
      <c r="CN13" s="442"/>
      <c r="CO13" s="442"/>
      <c r="CP13" s="442"/>
      <c r="CQ13" s="442"/>
      <c r="CR13" s="442"/>
      <c r="CS13" s="443"/>
      <c r="CT13" s="402">
        <v>11.1</v>
      </c>
      <c r="CU13" s="403"/>
      <c r="CV13" s="403"/>
      <c r="CW13" s="403"/>
      <c r="CX13" s="403"/>
      <c r="CY13" s="403"/>
      <c r="CZ13" s="403"/>
      <c r="DA13" s="404"/>
      <c r="DB13" s="402">
        <v>10.7</v>
      </c>
      <c r="DC13" s="403"/>
      <c r="DD13" s="403"/>
      <c r="DE13" s="403"/>
      <c r="DF13" s="403"/>
      <c r="DG13" s="403"/>
      <c r="DH13" s="403"/>
      <c r="DI13" s="404"/>
      <c r="DJ13" s="41"/>
      <c r="DK13" s="41"/>
      <c r="DL13" s="41"/>
      <c r="DM13" s="41"/>
      <c r="DN13" s="41"/>
      <c r="DO13" s="41"/>
    </row>
    <row r="14" spans="1:119" ht="18.75" customHeight="1" thickBot="1">
      <c r="A14" s="42"/>
      <c r="B14" s="544"/>
      <c r="C14" s="545"/>
      <c r="D14" s="545"/>
      <c r="E14" s="545"/>
      <c r="F14" s="545"/>
      <c r="G14" s="545"/>
      <c r="H14" s="545"/>
      <c r="I14" s="545"/>
      <c r="J14" s="545"/>
      <c r="K14" s="546"/>
      <c r="L14" s="519" t="s">
        <v>79</v>
      </c>
      <c r="M14" s="536"/>
      <c r="N14" s="536"/>
      <c r="O14" s="536"/>
      <c r="P14" s="536"/>
      <c r="Q14" s="537"/>
      <c r="R14" s="529">
        <v>13719</v>
      </c>
      <c r="S14" s="530"/>
      <c r="T14" s="530"/>
      <c r="U14" s="530"/>
      <c r="V14" s="531"/>
      <c r="W14" s="532"/>
      <c r="X14" s="450"/>
      <c r="Y14" s="450"/>
      <c r="Z14" s="450"/>
      <c r="AA14" s="450"/>
      <c r="AB14" s="451"/>
      <c r="AC14" s="522">
        <v>8.9</v>
      </c>
      <c r="AD14" s="523"/>
      <c r="AE14" s="523"/>
      <c r="AF14" s="523"/>
      <c r="AG14" s="524"/>
      <c r="AH14" s="522">
        <v>10.1</v>
      </c>
      <c r="AI14" s="523"/>
      <c r="AJ14" s="523"/>
      <c r="AK14" s="523"/>
      <c r="AL14" s="525"/>
      <c r="AM14" s="503"/>
      <c r="AN14" s="406"/>
      <c r="AO14" s="406"/>
      <c r="AP14" s="406"/>
      <c r="AQ14" s="406"/>
      <c r="AR14" s="406"/>
      <c r="AS14" s="406"/>
      <c r="AT14" s="407"/>
      <c r="AU14" s="483"/>
      <c r="AV14" s="484"/>
      <c r="AW14" s="484"/>
      <c r="AX14" s="484"/>
      <c r="AY14" s="412"/>
      <c r="AZ14" s="413"/>
      <c r="BA14" s="413"/>
      <c r="BB14" s="413"/>
      <c r="BC14" s="413"/>
      <c r="BD14" s="413"/>
      <c r="BE14" s="413"/>
      <c r="BF14" s="413"/>
      <c r="BG14" s="413"/>
      <c r="BH14" s="413"/>
      <c r="BI14" s="413"/>
      <c r="BJ14" s="413"/>
      <c r="BK14" s="413"/>
      <c r="BL14" s="413"/>
      <c r="BM14" s="414"/>
      <c r="BN14" s="432"/>
      <c r="BO14" s="433"/>
      <c r="BP14" s="433"/>
      <c r="BQ14" s="433"/>
      <c r="BR14" s="433"/>
      <c r="BS14" s="433"/>
      <c r="BT14" s="433"/>
      <c r="BU14" s="434"/>
      <c r="BV14" s="432"/>
      <c r="BW14" s="433"/>
      <c r="BX14" s="433"/>
      <c r="BY14" s="433"/>
      <c r="BZ14" s="433"/>
      <c r="CA14" s="433"/>
      <c r="CB14" s="433"/>
      <c r="CC14" s="434"/>
      <c r="CD14" s="438" t="s">
        <v>80</v>
      </c>
      <c r="CE14" s="439"/>
      <c r="CF14" s="439"/>
      <c r="CG14" s="439"/>
      <c r="CH14" s="439"/>
      <c r="CI14" s="439"/>
      <c r="CJ14" s="439"/>
      <c r="CK14" s="439"/>
      <c r="CL14" s="439"/>
      <c r="CM14" s="439"/>
      <c r="CN14" s="439"/>
      <c r="CO14" s="439"/>
      <c r="CP14" s="439"/>
      <c r="CQ14" s="439"/>
      <c r="CR14" s="439"/>
      <c r="CS14" s="440"/>
      <c r="CT14" s="533">
        <v>53.6</v>
      </c>
      <c r="CU14" s="534"/>
      <c r="CV14" s="534"/>
      <c r="CW14" s="534"/>
      <c r="CX14" s="534"/>
      <c r="CY14" s="534"/>
      <c r="CZ14" s="534"/>
      <c r="DA14" s="535"/>
      <c r="DB14" s="533">
        <v>65.599999999999994</v>
      </c>
      <c r="DC14" s="534"/>
      <c r="DD14" s="534"/>
      <c r="DE14" s="534"/>
      <c r="DF14" s="534"/>
      <c r="DG14" s="534"/>
      <c r="DH14" s="534"/>
      <c r="DI14" s="535"/>
      <c r="DJ14" s="41"/>
      <c r="DK14" s="41"/>
      <c r="DL14" s="41"/>
      <c r="DM14" s="41"/>
      <c r="DN14" s="41"/>
      <c r="DO14" s="41"/>
    </row>
    <row r="15" spans="1:119" ht="18.75" customHeight="1">
      <c r="A15" s="42"/>
      <c r="B15" s="544"/>
      <c r="C15" s="545"/>
      <c r="D15" s="545"/>
      <c r="E15" s="545"/>
      <c r="F15" s="545"/>
      <c r="G15" s="545"/>
      <c r="H15" s="545"/>
      <c r="I15" s="545"/>
      <c r="J15" s="545"/>
      <c r="K15" s="546"/>
      <c r="L15" s="52"/>
      <c r="M15" s="526" t="s">
        <v>73</v>
      </c>
      <c r="N15" s="527"/>
      <c r="O15" s="527"/>
      <c r="P15" s="527"/>
      <c r="Q15" s="528"/>
      <c r="R15" s="529">
        <v>13668</v>
      </c>
      <c r="S15" s="530"/>
      <c r="T15" s="530"/>
      <c r="U15" s="530"/>
      <c r="V15" s="531"/>
      <c r="W15" s="514" t="s">
        <v>81</v>
      </c>
      <c r="X15" s="447"/>
      <c r="Y15" s="447"/>
      <c r="Z15" s="447"/>
      <c r="AA15" s="447"/>
      <c r="AB15" s="448"/>
      <c r="AC15" s="408">
        <v>1961</v>
      </c>
      <c r="AD15" s="409"/>
      <c r="AE15" s="409"/>
      <c r="AF15" s="409"/>
      <c r="AG15" s="410"/>
      <c r="AH15" s="408">
        <v>1974</v>
      </c>
      <c r="AI15" s="409"/>
      <c r="AJ15" s="409"/>
      <c r="AK15" s="409"/>
      <c r="AL15" s="411"/>
      <c r="AM15" s="503"/>
      <c r="AN15" s="406"/>
      <c r="AO15" s="406"/>
      <c r="AP15" s="406"/>
      <c r="AQ15" s="406"/>
      <c r="AR15" s="406"/>
      <c r="AS15" s="406"/>
      <c r="AT15" s="407"/>
      <c r="AU15" s="483"/>
      <c r="AV15" s="484"/>
      <c r="AW15" s="484"/>
      <c r="AX15" s="484"/>
      <c r="AY15" s="424" t="s">
        <v>82</v>
      </c>
      <c r="AZ15" s="425"/>
      <c r="BA15" s="425"/>
      <c r="BB15" s="425"/>
      <c r="BC15" s="425"/>
      <c r="BD15" s="425"/>
      <c r="BE15" s="425"/>
      <c r="BF15" s="425"/>
      <c r="BG15" s="425"/>
      <c r="BH15" s="425"/>
      <c r="BI15" s="425"/>
      <c r="BJ15" s="425"/>
      <c r="BK15" s="425"/>
      <c r="BL15" s="425"/>
      <c r="BM15" s="426"/>
      <c r="BN15" s="427">
        <v>1193442</v>
      </c>
      <c r="BO15" s="428"/>
      <c r="BP15" s="428"/>
      <c r="BQ15" s="428"/>
      <c r="BR15" s="428"/>
      <c r="BS15" s="428"/>
      <c r="BT15" s="428"/>
      <c r="BU15" s="429"/>
      <c r="BV15" s="427">
        <v>1183722</v>
      </c>
      <c r="BW15" s="428"/>
      <c r="BX15" s="428"/>
      <c r="BY15" s="428"/>
      <c r="BZ15" s="428"/>
      <c r="CA15" s="428"/>
      <c r="CB15" s="428"/>
      <c r="CC15" s="429"/>
      <c r="CD15" s="516" t="s">
        <v>83</v>
      </c>
      <c r="CE15" s="517"/>
      <c r="CF15" s="517"/>
      <c r="CG15" s="517"/>
      <c r="CH15" s="517"/>
      <c r="CI15" s="517"/>
      <c r="CJ15" s="517"/>
      <c r="CK15" s="517"/>
      <c r="CL15" s="517"/>
      <c r="CM15" s="517"/>
      <c r="CN15" s="517"/>
      <c r="CO15" s="517"/>
      <c r="CP15" s="517"/>
      <c r="CQ15" s="517"/>
      <c r="CR15" s="517"/>
      <c r="CS15" s="518"/>
      <c r="CT15" s="53"/>
      <c r="CU15" s="54"/>
      <c r="CV15" s="54"/>
      <c r="CW15" s="54"/>
      <c r="CX15" s="54"/>
      <c r="CY15" s="54"/>
      <c r="CZ15" s="54"/>
      <c r="DA15" s="55"/>
      <c r="DB15" s="53"/>
      <c r="DC15" s="54"/>
      <c r="DD15" s="54"/>
      <c r="DE15" s="54"/>
      <c r="DF15" s="54"/>
      <c r="DG15" s="54"/>
      <c r="DH15" s="54"/>
      <c r="DI15" s="55"/>
      <c r="DJ15" s="41"/>
      <c r="DK15" s="41"/>
      <c r="DL15" s="41"/>
      <c r="DM15" s="41"/>
      <c r="DN15" s="41"/>
      <c r="DO15" s="41"/>
    </row>
    <row r="16" spans="1:119" ht="18.75" customHeight="1">
      <c r="A16" s="42"/>
      <c r="B16" s="544"/>
      <c r="C16" s="545"/>
      <c r="D16" s="545"/>
      <c r="E16" s="545"/>
      <c r="F16" s="545"/>
      <c r="G16" s="545"/>
      <c r="H16" s="545"/>
      <c r="I16" s="545"/>
      <c r="J16" s="545"/>
      <c r="K16" s="546"/>
      <c r="L16" s="519" t="s">
        <v>84</v>
      </c>
      <c r="M16" s="520"/>
      <c r="N16" s="520"/>
      <c r="O16" s="520"/>
      <c r="P16" s="520"/>
      <c r="Q16" s="521"/>
      <c r="R16" s="511" t="s">
        <v>85</v>
      </c>
      <c r="S16" s="512"/>
      <c r="T16" s="512"/>
      <c r="U16" s="512"/>
      <c r="V16" s="513"/>
      <c r="W16" s="532"/>
      <c r="X16" s="450"/>
      <c r="Y16" s="450"/>
      <c r="Z16" s="450"/>
      <c r="AA16" s="450"/>
      <c r="AB16" s="451"/>
      <c r="AC16" s="522">
        <v>30.9</v>
      </c>
      <c r="AD16" s="523"/>
      <c r="AE16" s="523"/>
      <c r="AF16" s="523"/>
      <c r="AG16" s="524"/>
      <c r="AH16" s="522">
        <v>31</v>
      </c>
      <c r="AI16" s="523"/>
      <c r="AJ16" s="523"/>
      <c r="AK16" s="523"/>
      <c r="AL16" s="525"/>
      <c r="AM16" s="503"/>
      <c r="AN16" s="406"/>
      <c r="AO16" s="406"/>
      <c r="AP16" s="406"/>
      <c r="AQ16" s="406"/>
      <c r="AR16" s="406"/>
      <c r="AS16" s="406"/>
      <c r="AT16" s="407"/>
      <c r="AU16" s="483"/>
      <c r="AV16" s="484"/>
      <c r="AW16" s="484"/>
      <c r="AX16" s="484"/>
      <c r="AY16" s="412" t="s">
        <v>86</v>
      </c>
      <c r="AZ16" s="413"/>
      <c r="BA16" s="413"/>
      <c r="BB16" s="413"/>
      <c r="BC16" s="413"/>
      <c r="BD16" s="413"/>
      <c r="BE16" s="413"/>
      <c r="BF16" s="413"/>
      <c r="BG16" s="413"/>
      <c r="BH16" s="413"/>
      <c r="BI16" s="413"/>
      <c r="BJ16" s="413"/>
      <c r="BK16" s="413"/>
      <c r="BL16" s="413"/>
      <c r="BM16" s="414"/>
      <c r="BN16" s="432">
        <v>3286143</v>
      </c>
      <c r="BO16" s="433"/>
      <c r="BP16" s="433"/>
      <c r="BQ16" s="433"/>
      <c r="BR16" s="433"/>
      <c r="BS16" s="433"/>
      <c r="BT16" s="433"/>
      <c r="BU16" s="434"/>
      <c r="BV16" s="432">
        <v>3294151</v>
      </c>
      <c r="BW16" s="433"/>
      <c r="BX16" s="433"/>
      <c r="BY16" s="433"/>
      <c r="BZ16" s="433"/>
      <c r="CA16" s="433"/>
      <c r="CB16" s="433"/>
      <c r="CC16" s="434"/>
      <c r="CD16" s="56"/>
      <c r="CE16" s="430"/>
      <c r="CF16" s="430"/>
      <c r="CG16" s="430"/>
      <c r="CH16" s="430"/>
      <c r="CI16" s="430"/>
      <c r="CJ16" s="430"/>
      <c r="CK16" s="430"/>
      <c r="CL16" s="430"/>
      <c r="CM16" s="430"/>
      <c r="CN16" s="430"/>
      <c r="CO16" s="430"/>
      <c r="CP16" s="430"/>
      <c r="CQ16" s="430"/>
      <c r="CR16" s="430"/>
      <c r="CS16" s="431"/>
      <c r="CT16" s="402"/>
      <c r="CU16" s="403"/>
      <c r="CV16" s="403"/>
      <c r="CW16" s="403"/>
      <c r="CX16" s="403"/>
      <c r="CY16" s="403"/>
      <c r="CZ16" s="403"/>
      <c r="DA16" s="404"/>
      <c r="DB16" s="402"/>
      <c r="DC16" s="403"/>
      <c r="DD16" s="403"/>
      <c r="DE16" s="403"/>
      <c r="DF16" s="403"/>
      <c r="DG16" s="403"/>
      <c r="DH16" s="403"/>
      <c r="DI16" s="404"/>
      <c r="DJ16" s="41"/>
      <c r="DK16" s="41"/>
      <c r="DL16" s="41"/>
      <c r="DM16" s="41"/>
      <c r="DN16" s="41"/>
      <c r="DO16" s="41"/>
    </row>
    <row r="17" spans="1:119" ht="18.75" customHeight="1" thickBot="1">
      <c r="A17" s="42"/>
      <c r="B17" s="547"/>
      <c r="C17" s="548"/>
      <c r="D17" s="548"/>
      <c r="E17" s="548"/>
      <c r="F17" s="548"/>
      <c r="G17" s="548"/>
      <c r="H17" s="548"/>
      <c r="I17" s="548"/>
      <c r="J17" s="548"/>
      <c r="K17" s="549"/>
      <c r="L17" s="57"/>
      <c r="M17" s="508" t="s">
        <v>87</v>
      </c>
      <c r="N17" s="509"/>
      <c r="O17" s="509"/>
      <c r="P17" s="509"/>
      <c r="Q17" s="510"/>
      <c r="R17" s="511" t="s">
        <v>85</v>
      </c>
      <c r="S17" s="512"/>
      <c r="T17" s="512"/>
      <c r="U17" s="512"/>
      <c r="V17" s="513"/>
      <c r="W17" s="514" t="s">
        <v>88</v>
      </c>
      <c r="X17" s="447"/>
      <c r="Y17" s="447"/>
      <c r="Z17" s="447"/>
      <c r="AA17" s="447"/>
      <c r="AB17" s="448"/>
      <c r="AC17" s="408">
        <v>3818</v>
      </c>
      <c r="AD17" s="409"/>
      <c r="AE17" s="409"/>
      <c r="AF17" s="409"/>
      <c r="AG17" s="410"/>
      <c r="AH17" s="408">
        <v>3755</v>
      </c>
      <c r="AI17" s="409"/>
      <c r="AJ17" s="409"/>
      <c r="AK17" s="409"/>
      <c r="AL17" s="411"/>
      <c r="AM17" s="503"/>
      <c r="AN17" s="406"/>
      <c r="AO17" s="406"/>
      <c r="AP17" s="406"/>
      <c r="AQ17" s="406"/>
      <c r="AR17" s="406"/>
      <c r="AS17" s="406"/>
      <c r="AT17" s="407"/>
      <c r="AU17" s="483"/>
      <c r="AV17" s="484"/>
      <c r="AW17" s="484"/>
      <c r="AX17" s="484"/>
      <c r="AY17" s="412" t="s">
        <v>89</v>
      </c>
      <c r="AZ17" s="413"/>
      <c r="BA17" s="413"/>
      <c r="BB17" s="413"/>
      <c r="BC17" s="413"/>
      <c r="BD17" s="413"/>
      <c r="BE17" s="413"/>
      <c r="BF17" s="413"/>
      <c r="BG17" s="413"/>
      <c r="BH17" s="413"/>
      <c r="BI17" s="413"/>
      <c r="BJ17" s="413"/>
      <c r="BK17" s="413"/>
      <c r="BL17" s="413"/>
      <c r="BM17" s="414"/>
      <c r="BN17" s="432">
        <v>1486349</v>
      </c>
      <c r="BO17" s="433"/>
      <c r="BP17" s="433"/>
      <c r="BQ17" s="433"/>
      <c r="BR17" s="433"/>
      <c r="BS17" s="433"/>
      <c r="BT17" s="433"/>
      <c r="BU17" s="434"/>
      <c r="BV17" s="432">
        <v>1473273</v>
      </c>
      <c r="BW17" s="433"/>
      <c r="BX17" s="433"/>
      <c r="BY17" s="433"/>
      <c r="BZ17" s="433"/>
      <c r="CA17" s="433"/>
      <c r="CB17" s="433"/>
      <c r="CC17" s="434"/>
      <c r="CD17" s="56"/>
      <c r="CE17" s="430"/>
      <c r="CF17" s="430"/>
      <c r="CG17" s="430"/>
      <c r="CH17" s="430"/>
      <c r="CI17" s="430"/>
      <c r="CJ17" s="430"/>
      <c r="CK17" s="430"/>
      <c r="CL17" s="430"/>
      <c r="CM17" s="430"/>
      <c r="CN17" s="430"/>
      <c r="CO17" s="430"/>
      <c r="CP17" s="430"/>
      <c r="CQ17" s="430"/>
      <c r="CR17" s="430"/>
      <c r="CS17" s="431"/>
      <c r="CT17" s="402"/>
      <c r="CU17" s="403"/>
      <c r="CV17" s="403"/>
      <c r="CW17" s="403"/>
      <c r="CX17" s="403"/>
      <c r="CY17" s="403"/>
      <c r="CZ17" s="403"/>
      <c r="DA17" s="404"/>
      <c r="DB17" s="402"/>
      <c r="DC17" s="403"/>
      <c r="DD17" s="403"/>
      <c r="DE17" s="403"/>
      <c r="DF17" s="403"/>
      <c r="DG17" s="403"/>
      <c r="DH17" s="403"/>
      <c r="DI17" s="404"/>
      <c r="DJ17" s="41"/>
      <c r="DK17" s="41"/>
      <c r="DL17" s="41"/>
      <c r="DM17" s="41"/>
      <c r="DN17" s="41"/>
      <c r="DO17" s="41"/>
    </row>
    <row r="18" spans="1:119" ht="18.75" customHeight="1" thickBot="1">
      <c r="A18" s="42"/>
      <c r="B18" s="485" t="s">
        <v>90</v>
      </c>
      <c r="C18" s="486"/>
      <c r="D18" s="486"/>
      <c r="E18" s="487"/>
      <c r="F18" s="487"/>
      <c r="G18" s="487"/>
      <c r="H18" s="487"/>
      <c r="I18" s="487"/>
      <c r="J18" s="487"/>
      <c r="K18" s="487"/>
      <c r="L18" s="504">
        <v>94.01</v>
      </c>
      <c r="M18" s="504"/>
      <c r="N18" s="504"/>
      <c r="O18" s="504"/>
      <c r="P18" s="504"/>
      <c r="Q18" s="504"/>
      <c r="R18" s="505"/>
      <c r="S18" s="505"/>
      <c r="T18" s="505"/>
      <c r="U18" s="505"/>
      <c r="V18" s="506"/>
      <c r="W18" s="499"/>
      <c r="X18" s="500"/>
      <c r="Y18" s="500"/>
      <c r="Z18" s="500"/>
      <c r="AA18" s="500"/>
      <c r="AB18" s="515"/>
      <c r="AC18" s="396">
        <v>60.2</v>
      </c>
      <c r="AD18" s="397"/>
      <c r="AE18" s="397"/>
      <c r="AF18" s="397"/>
      <c r="AG18" s="507"/>
      <c r="AH18" s="396">
        <v>58.9</v>
      </c>
      <c r="AI18" s="397"/>
      <c r="AJ18" s="397"/>
      <c r="AK18" s="397"/>
      <c r="AL18" s="398"/>
      <c r="AM18" s="503"/>
      <c r="AN18" s="406"/>
      <c r="AO18" s="406"/>
      <c r="AP18" s="406"/>
      <c r="AQ18" s="406"/>
      <c r="AR18" s="406"/>
      <c r="AS18" s="406"/>
      <c r="AT18" s="407"/>
      <c r="AU18" s="483"/>
      <c r="AV18" s="484"/>
      <c r="AW18" s="484"/>
      <c r="AX18" s="484"/>
      <c r="AY18" s="412" t="s">
        <v>91</v>
      </c>
      <c r="AZ18" s="413"/>
      <c r="BA18" s="413"/>
      <c r="BB18" s="413"/>
      <c r="BC18" s="413"/>
      <c r="BD18" s="413"/>
      <c r="BE18" s="413"/>
      <c r="BF18" s="413"/>
      <c r="BG18" s="413"/>
      <c r="BH18" s="413"/>
      <c r="BI18" s="413"/>
      <c r="BJ18" s="413"/>
      <c r="BK18" s="413"/>
      <c r="BL18" s="413"/>
      <c r="BM18" s="414"/>
      <c r="BN18" s="432">
        <v>3505019</v>
      </c>
      <c r="BO18" s="433"/>
      <c r="BP18" s="433"/>
      <c r="BQ18" s="433"/>
      <c r="BR18" s="433"/>
      <c r="BS18" s="433"/>
      <c r="BT18" s="433"/>
      <c r="BU18" s="434"/>
      <c r="BV18" s="432">
        <v>3466827</v>
      </c>
      <c r="BW18" s="433"/>
      <c r="BX18" s="433"/>
      <c r="BY18" s="433"/>
      <c r="BZ18" s="433"/>
      <c r="CA18" s="433"/>
      <c r="CB18" s="433"/>
      <c r="CC18" s="434"/>
      <c r="CD18" s="56"/>
      <c r="CE18" s="430"/>
      <c r="CF18" s="430"/>
      <c r="CG18" s="430"/>
      <c r="CH18" s="430"/>
      <c r="CI18" s="430"/>
      <c r="CJ18" s="430"/>
      <c r="CK18" s="430"/>
      <c r="CL18" s="430"/>
      <c r="CM18" s="430"/>
      <c r="CN18" s="430"/>
      <c r="CO18" s="430"/>
      <c r="CP18" s="430"/>
      <c r="CQ18" s="430"/>
      <c r="CR18" s="430"/>
      <c r="CS18" s="431"/>
      <c r="CT18" s="402"/>
      <c r="CU18" s="403"/>
      <c r="CV18" s="403"/>
      <c r="CW18" s="403"/>
      <c r="CX18" s="403"/>
      <c r="CY18" s="403"/>
      <c r="CZ18" s="403"/>
      <c r="DA18" s="404"/>
      <c r="DB18" s="402"/>
      <c r="DC18" s="403"/>
      <c r="DD18" s="403"/>
      <c r="DE18" s="403"/>
      <c r="DF18" s="403"/>
      <c r="DG18" s="403"/>
      <c r="DH18" s="403"/>
      <c r="DI18" s="404"/>
      <c r="DJ18" s="41"/>
      <c r="DK18" s="41"/>
      <c r="DL18" s="41"/>
      <c r="DM18" s="41"/>
      <c r="DN18" s="41"/>
      <c r="DO18" s="41"/>
    </row>
    <row r="19" spans="1:119" ht="18.75" customHeight="1" thickBot="1">
      <c r="A19" s="42"/>
      <c r="B19" s="485" t="s">
        <v>92</v>
      </c>
      <c r="C19" s="486"/>
      <c r="D19" s="486"/>
      <c r="E19" s="487"/>
      <c r="F19" s="487"/>
      <c r="G19" s="487"/>
      <c r="H19" s="487"/>
      <c r="I19" s="487"/>
      <c r="J19" s="487"/>
      <c r="K19" s="487"/>
      <c r="L19" s="488">
        <v>149</v>
      </c>
      <c r="M19" s="488"/>
      <c r="N19" s="488"/>
      <c r="O19" s="488"/>
      <c r="P19" s="488"/>
      <c r="Q19" s="488"/>
      <c r="R19" s="489"/>
      <c r="S19" s="489"/>
      <c r="T19" s="489"/>
      <c r="U19" s="489"/>
      <c r="V19" s="490"/>
      <c r="W19" s="497"/>
      <c r="X19" s="498"/>
      <c r="Y19" s="498"/>
      <c r="Z19" s="498"/>
      <c r="AA19" s="498"/>
      <c r="AB19" s="498"/>
      <c r="AC19" s="501"/>
      <c r="AD19" s="501"/>
      <c r="AE19" s="501"/>
      <c r="AF19" s="501"/>
      <c r="AG19" s="501"/>
      <c r="AH19" s="501"/>
      <c r="AI19" s="501"/>
      <c r="AJ19" s="501"/>
      <c r="AK19" s="501"/>
      <c r="AL19" s="502"/>
      <c r="AM19" s="503"/>
      <c r="AN19" s="406"/>
      <c r="AO19" s="406"/>
      <c r="AP19" s="406"/>
      <c r="AQ19" s="406"/>
      <c r="AR19" s="406"/>
      <c r="AS19" s="406"/>
      <c r="AT19" s="407"/>
      <c r="AU19" s="483"/>
      <c r="AV19" s="484"/>
      <c r="AW19" s="484"/>
      <c r="AX19" s="484"/>
      <c r="AY19" s="412" t="s">
        <v>93</v>
      </c>
      <c r="AZ19" s="413"/>
      <c r="BA19" s="413"/>
      <c r="BB19" s="413"/>
      <c r="BC19" s="413"/>
      <c r="BD19" s="413"/>
      <c r="BE19" s="413"/>
      <c r="BF19" s="413"/>
      <c r="BG19" s="413"/>
      <c r="BH19" s="413"/>
      <c r="BI19" s="413"/>
      <c r="BJ19" s="413"/>
      <c r="BK19" s="413"/>
      <c r="BL19" s="413"/>
      <c r="BM19" s="414"/>
      <c r="BN19" s="432">
        <v>4417186</v>
      </c>
      <c r="BO19" s="433"/>
      <c r="BP19" s="433"/>
      <c r="BQ19" s="433"/>
      <c r="BR19" s="433"/>
      <c r="BS19" s="433"/>
      <c r="BT19" s="433"/>
      <c r="BU19" s="434"/>
      <c r="BV19" s="432">
        <v>4452703</v>
      </c>
      <c r="BW19" s="433"/>
      <c r="BX19" s="433"/>
      <c r="BY19" s="433"/>
      <c r="BZ19" s="433"/>
      <c r="CA19" s="433"/>
      <c r="CB19" s="433"/>
      <c r="CC19" s="434"/>
      <c r="CD19" s="56"/>
      <c r="CE19" s="430"/>
      <c r="CF19" s="430"/>
      <c r="CG19" s="430"/>
      <c r="CH19" s="430"/>
      <c r="CI19" s="430"/>
      <c r="CJ19" s="430"/>
      <c r="CK19" s="430"/>
      <c r="CL19" s="430"/>
      <c r="CM19" s="430"/>
      <c r="CN19" s="430"/>
      <c r="CO19" s="430"/>
      <c r="CP19" s="430"/>
      <c r="CQ19" s="430"/>
      <c r="CR19" s="430"/>
      <c r="CS19" s="431"/>
      <c r="CT19" s="402"/>
      <c r="CU19" s="403"/>
      <c r="CV19" s="403"/>
      <c r="CW19" s="403"/>
      <c r="CX19" s="403"/>
      <c r="CY19" s="403"/>
      <c r="CZ19" s="403"/>
      <c r="DA19" s="404"/>
      <c r="DB19" s="402"/>
      <c r="DC19" s="403"/>
      <c r="DD19" s="403"/>
      <c r="DE19" s="403"/>
      <c r="DF19" s="403"/>
      <c r="DG19" s="403"/>
      <c r="DH19" s="403"/>
      <c r="DI19" s="404"/>
      <c r="DJ19" s="41"/>
      <c r="DK19" s="41"/>
      <c r="DL19" s="41"/>
      <c r="DM19" s="41"/>
      <c r="DN19" s="41"/>
      <c r="DO19" s="41"/>
    </row>
    <row r="20" spans="1:119" ht="18.75" customHeight="1" thickBot="1">
      <c r="A20" s="42"/>
      <c r="B20" s="485" t="s">
        <v>94</v>
      </c>
      <c r="C20" s="486"/>
      <c r="D20" s="486"/>
      <c r="E20" s="487"/>
      <c r="F20" s="487"/>
      <c r="G20" s="487"/>
      <c r="H20" s="487"/>
      <c r="I20" s="487"/>
      <c r="J20" s="487"/>
      <c r="K20" s="487"/>
      <c r="L20" s="488">
        <v>5699</v>
      </c>
      <c r="M20" s="488"/>
      <c r="N20" s="488"/>
      <c r="O20" s="488"/>
      <c r="P20" s="488"/>
      <c r="Q20" s="488"/>
      <c r="R20" s="489"/>
      <c r="S20" s="489"/>
      <c r="T20" s="489"/>
      <c r="U20" s="489"/>
      <c r="V20" s="490"/>
      <c r="W20" s="499"/>
      <c r="X20" s="500"/>
      <c r="Y20" s="500"/>
      <c r="Z20" s="500"/>
      <c r="AA20" s="500"/>
      <c r="AB20" s="500"/>
      <c r="AC20" s="491"/>
      <c r="AD20" s="491"/>
      <c r="AE20" s="491"/>
      <c r="AF20" s="491"/>
      <c r="AG20" s="491"/>
      <c r="AH20" s="491"/>
      <c r="AI20" s="491"/>
      <c r="AJ20" s="491"/>
      <c r="AK20" s="491"/>
      <c r="AL20" s="492"/>
      <c r="AM20" s="493"/>
      <c r="AN20" s="388"/>
      <c r="AO20" s="388"/>
      <c r="AP20" s="388"/>
      <c r="AQ20" s="388"/>
      <c r="AR20" s="388"/>
      <c r="AS20" s="388"/>
      <c r="AT20" s="389"/>
      <c r="AU20" s="494"/>
      <c r="AV20" s="495"/>
      <c r="AW20" s="495"/>
      <c r="AX20" s="496"/>
      <c r="AY20" s="412"/>
      <c r="AZ20" s="413"/>
      <c r="BA20" s="413"/>
      <c r="BB20" s="413"/>
      <c r="BC20" s="413"/>
      <c r="BD20" s="413"/>
      <c r="BE20" s="413"/>
      <c r="BF20" s="413"/>
      <c r="BG20" s="413"/>
      <c r="BH20" s="413"/>
      <c r="BI20" s="413"/>
      <c r="BJ20" s="413"/>
      <c r="BK20" s="413"/>
      <c r="BL20" s="413"/>
      <c r="BM20" s="414"/>
      <c r="BN20" s="432"/>
      <c r="BO20" s="433"/>
      <c r="BP20" s="433"/>
      <c r="BQ20" s="433"/>
      <c r="BR20" s="433"/>
      <c r="BS20" s="433"/>
      <c r="BT20" s="433"/>
      <c r="BU20" s="434"/>
      <c r="BV20" s="432"/>
      <c r="BW20" s="433"/>
      <c r="BX20" s="433"/>
      <c r="BY20" s="433"/>
      <c r="BZ20" s="433"/>
      <c r="CA20" s="433"/>
      <c r="CB20" s="433"/>
      <c r="CC20" s="434"/>
      <c r="CD20" s="56"/>
      <c r="CE20" s="430"/>
      <c r="CF20" s="430"/>
      <c r="CG20" s="430"/>
      <c r="CH20" s="430"/>
      <c r="CI20" s="430"/>
      <c r="CJ20" s="430"/>
      <c r="CK20" s="430"/>
      <c r="CL20" s="430"/>
      <c r="CM20" s="430"/>
      <c r="CN20" s="430"/>
      <c r="CO20" s="430"/>
      <c r="CP20" s="430"/>
      <c r="CQ20" s="430"/>
      <c r="CR20" s="430"/>
      <c r="CS20" s="431"/>
      <c r="CT20" s="402"/>
      <c r="CU20" s="403"/>
      <c r="CV20" s="403"/>
      <c r="CW20" s="403"/>
      <c r="CX20" s="403"/>
      <c r="CY20" s="403"/>
      <c r="CZ20" s="403"/>
      <c r="DA20" s="404"/>
      <c r="DB20" s="402"/>
      <c r="DC20" s="403"/>
      <c r="DD20" s="403"/>
      <c r="DE20" s="403"/>
      <c r="DF20" s="403"/>
      <c r="DG20" s="403"/>
      <c r="DH20" s="403"/>
      <c r="DI20" s="404"/>
      <c r="DJ20" s="41"/>
      <c r="DK20" s="41"/>
      <c r="DL20" s="41"/>
      <c r="DM20" s="41"/>
      <c r="DN20" s="41"/>
      <c r="DO20" s="41"/>
    </row>
    <row r="21" spans="1:119" ht="18.75" customHeight="1">
      <c r="A21" s="42"/>
      <c r="B21" s="463" t="s">
        <v>95</v>
      </c>
      <c r="C21" s="464"/>
      <c r="D21" s="464"/>
      <c r="E21" s="464"/>
      <c r="F21" s="464"/>
      <c r="G21" s="464"/>
      <c r="H21" s="464"/>
      <c r="I21" s="464"/>
      <c r="J21" s="464"/>
      <c r="K21" s="464"/>
      <c r="L21" s="464"/>
      <c r="M21" s="464"/>
      <c r="N21" s="464"/>
      <c r="O21" s="464"/>
      <c r="P21" s="464"/>
      <c r="Q21" s="464"/>
      <c r="R21" s="464"/>
      <c r="S21" s="464"/>
      <c r="T21" s="464"/>
      <c r="U21" s="464"/>
      <c r="V21" s="464"/>
      <c r="W21" s="464"/>
      <c r="X21" s="464"/>
      <c r="Y21" s="464"/>
      <c r="Z21" s="464"/>
      <c r="AA21" s="464"/>
      <c r="AB21" s="464"/>
      <c r="AC21" s="464"/>
      <c r="AD21" s="464"/>
      <c r="AE21" s="464"/>
      <c r="AF21" s="464"/>
      <c r="AG21" s="464"/>
      <c r="AH21" s="464"/>
      <c r="AI21" s="464"/>
      <c r="AJ21" s="464"/>
      <c r="AK21" s="464"/>
      <c r="AL21" s="464"/>
      <c r="AM21" s="464"/>
      <c r="AN21" s="464"/>
      <c r="AO21" s="464"/>
      <c r="AP21" s="464"/>
      <c r="AQ21" s="464"/>
      <c r="AR21" s="464"/>
      <c r="AS21" s="464"/>
      <c r="AT21" s="464"/>
      <c r="AU21" s="464"/>
      <c r="AV21" s="464"/>
      <c r="AW21" s="464"/>
      <c r="AX21" s="465"/>
      <c r="AY21" s="412"/>
      <c r="AZ21" s="413"/>
      <c r="BA21" s="413"/>
      <c r="BB21" s="413"/>
      <c r="BC21" s="413"/>
      <c r="BD21" s="413"/>
      <c r="BE21" s="413"/>
      <c r="BF21" s="413"/>
      <c r="BG21" s="413"/>
      <c r="BH21" s="413"/>
      <c r="BI21" s="413"/>
      <c r="BJ21" s="413"/>
      <c r="BK21" s="413"/>
      <c r="BL21" s="413"/>
      <c r="BM21" s="414"/>
      <c r="BN21" s="432"/>
      <c r="BO21" s="433"/>
      <c r="BP21" s="433"/>
      <c r="BQ21" s="433"/>
      <c r="BR21" s="433"/>
      <c r="BS21" s="433"/>
      <c r="BT21" s="433"/>
      <c r="BU21" s="434"/>
      <c r="BV21" s="432"/>
      <c r="BW21" s="433"/>
      <c r="BX21" s="433"/>
      <c r="BY21" s="433"/>
      <c r="BZ21" s="433"/>
      <c r="CA21" s="433"/>
      <c r="CB21" s="433"/>
      <c r="CC21" s="434"/>
      <c r="CD21" s="56"/>
      <c r="CE21" s="430"/>
      <c r="CF21" s="430"/>
      <c r="CG21" s="430"/>
      <c r="CH21" s="430"/>
      <c r="CI21" s="430"/>
      <c r="CJ21" s="430"/>
      <c r="CK21" s="430"/>
      <c r="CL21" s="430"/>
      <c r="CM21" s="430"/>
      <c r="CN21" s="430"/>
      <c r="CO21" s="430"/>
      <c r="CP21" s="430"/>
      <c r="CQ21" s="430"/>
      <c r="CR21" s="430"/>
      <c r="CS21" s="431"/>
      <c r="CT21" s="402"/>
      <c r="CU21" s="403"/>
      <c r="CV21" s="403"/>
      <c r="CW21" s="403"/>
      <c r="CX21" s="403"/>
      <c r="CY21" s="403"/>
      <c r="CZ21" s="403"/>
      <c r="DA21" s="404"/>
      <c r="DB21" s="402"/>
      <c r="DC21" s="403"/>
      <c r="DD21" s="403"/>
      <c r="DE21" s="403"/>
      <c r="DF21" s="403"/>
      <c r="DG21" s="403"/>
      <c r="DH21" s="403"/>
      <c r="DI21" s="404"/>
      <c r="DJ21" s="41"/>
      <c r="DK21" s="41"/>
      <c r="DL21" s="41"/>
      <c r="DM21" s="41"/>
      <c r="DN21" s="41"/>
      <c r="DO21" s="41"/>
    </row>
    <row r="22" spans="1:119" ht="18.75" customHeight="1" thickBot="1">
      <c r="A22" s="42"/>
      <c r="B22" s="466" t="s">
        <v>96</v>
      </c>
      <c r="C22" s="467"/>
      <c r="D22" s="468"/>
      <c r="E22" s="475" t="s">
        <v>26</v>
      </c>
      <c r="F22" s="447"/>
      <c r="G22" s="447"/>
      <c r="H22" s="447"/>
      <c r="I22" s="447"/>
      <c r="J22" s="447"/>
      <c r="K22" s="448"/>
      <c r="L22" s="475" t="s">
        <v>97</v>
      </c>
      <c r="M22" s="447"/>
      <c r="N22" s="447"/>
      <c r="O22" s="447"/>
      <c r="P22" s="448"/>
      <c r="Q22" s="457" t="s">
        <v>98</v>
      </c>
      <c r="R22" s="458"/>
      <c r="S22" s="458"/>
      <c r="T22" s="458"/>
      <c r="U22" s="458"/>
      <c r="V22" s="476"/>
      <c r="W22" s="478" t="s">
        <v>99</v>
      </c>
      <c r="X22" s="467"/>
      <c r="Y22" s="468"/>
      <c r="Z22" s="475" t="s">
        <v>26</v>
      </c>
      <c r="AA22" s="447"/>
      <c r="AB22" s="447"/>
      <c r="AC22" s="447"/>
      <c r="AD22" s="447"/>
      <c r="AE22" s="447"/>
      <c r="AF22" s="447"/>
      <c r="AG22" s="448"/>
      <c r="AH22" s="446" t="s">
        <v>100</v>
      </c>
      <c r="AI22" s="447"/>
      <c r="AJ22" s="447"/>
      <c r="AK22" s="447"/>
      <c r="AL22" s="448"/>
      <c r="AM22" s="446" t="s">
        <v>101</v>
      </c>
      <c r="AN22" s="452"/>
      <c r="AO22" s="452"/>
      <c r="AP22" s="452"/>
      <c r="AQ22" s="452"/>
      <c r="AR22" s="453"/>
      <c r="AS22" s="457" t="s">
        <v>98</v>
      </c>
      <c r="AT22" s="458"/>
      <c r="AU22" s="458"/>
      <c r="AV22" s="458"/>
      <c r="AW22" s="458"/>
      <c r="AX22" s="459"/>
      <c r="AY22" s="399"/>
      <c r="AZ22" s="400"/>
      <c r="BA22" s="400"/>
      <c r="BB22" s="400"/>
      <c r="BC22" s="400"/>
      <c r="BD22" s="400"/>
      <c r="BE22" s="400"/>
      <c r="BF22" s="400"/>
      <c r="BG22" s="400"/>
      <c r="BH22" s="400"/>
      <c r="BI22" s="400"/>
      <c r="BJ22" s="400"/>
      <c r="BK22" s="400"/>
      <c r="BL22" s="400"/>
      <c r="BM22" s="401"/>
      <c r="BN22" s="435"/>
      <c r="BO22" s="436"/>
      <c r="BP22" s="436"/>
      <c r="BQ22" s="436"/>
      <c r="BR22" s="436"/>
      <c r="BS22" s="436"/>
      <c r="BT22" s="436"/>
      <c r="BU22" s="437"/>
      <c r="BV22" s="435"/>
      <c r="BW22" s="436"/>
      <c r="BX22" s="436"/>
      <c r="BY22" s="436"/>
      <c r="BZ22" s="436"/>
      <c r="CA22" s="436"/>
      <c r="CB22" s="436"/>
      <c r="CC22" s="437"/>
      <c r="CD22" s="56"/>
      <c r="CE22" s="430"/>
      <c r="CF22" s="430"/>
      <c r="CG22" s="430"/>
      <c r="CH22" s="430"/>
      <c r="CI22" s="430"/>
      <c r="CJ22" s="430"/>
      <c r="CK22" s="430"/>
      <c r="CL22" s="430"/>
      <c r="CM22" s="430"/>
      <c r="CN22" s="430"/>
      <c r="CO22" s="430"/>
      <c r="CP22" s="430"/>
      <c r="CQ22" s="430"/>
      <c r="CR22" s="430"/>
      <c r="CS22" s="431"/>
      <c r="CT22" s="402"/>
      <c r="CU22" s="403"/>
      <c r="CV22" s="403"/>
      <c r="CW22" s="403"/>
      <c r="CX22" s="403"/>
      <c r="CY22" s="403"/>
      <c r="CZ22" s="403"/>
      <c r="DA22" s="404"/>
      <c r="DB22" s="402"/>
      <c r="DC22" s="403"/>
      <c r="DD22" s="403"/>
      <c r="DE22" s="403"/>
      <c r="DF22" s="403"/>
      <c r="DG22" s="403"/>
      <c r="DH22" s="403"/>
      <c r="DI22" s="404"/>
      <c r="DJ22" s="41"/>
      <c r="DK22" s="41"/>
      <c r="DL22" s="41"/>
      <c r="DM22" s="41"/>
      <c r="DN22" s="41"/>
      <c r="DO22" s="41"/>
    </row>
    <row r="23" spans="1:119" ht="18.75" customHeight="1">
      <c r="A23" s="42"/>
      <c r="B23" s="469"/>
      <c r="C23" s="470"/>
      <c r="D23" s="471"/>
      <c r="E23" s="449"/>
      <c r="F23" s="450"/>
      <c r="G23" s="450"/>
      <c r="H23" s="450"/>
      <c r="I23" s="450"/>
      <c r="J23" s="450"/>
      <c r="K23" s="451"/>
      <c r="L23" s="449"/>
      <c r="M23" s="450"/>
      <c r="N23" s="450"/>
      <c r="O23" s="450"/>
      <c r="P23" s="451"/>
      <c r="Q23" s="460"/>
      <c r="R23" s="461"/>
      <c r="S23" s="461"/>
      <c r="T23" s="461"/>
      <c r="U23" s="461"/>
      <c r="V23" s="477"/>
      <c r="W23" s="479"/>
      <c r="X23" s="470"/>
      <c r="Y23" s="471"/>
      <c r="Z23" s="449"/>
      <c r="AA23" s="450"/>
      <c r="AB23" s="450"/>
      <c r="AC23" s="450"/>
      <c r="AD23" s="450"/>
      <c r="AE23" s="450"/>
      <c r="AF23" s="450"/>
      <c r="AG23" s="451"/>
      <c r="AH23" s="449"/>
      <c r="AI23" s="450"/>
      <c r="AJ23" s="450"/>
      <c r="AK23" s="450"/>
      <c r="AL23" s="451"/>
      <c r="AM23" s="454"/>
      <c r="AN23" s="455"/>
      <c r="AO23" s="455"/>
      <c r="AP23" s="455"/>
      <c r="AQ23" s="455"/>
      <c r="AR23" s="456"/>
      <c r="AS23" s="460"/>
      <c r="AT23" s="461"/>
      <c r="AU23" s="461"/>
      <c r="AV23" s="461"/>
      <c r="AW23" s="461"/>
      <c r="AX23" s="462"/>
      <c r="AY23" s="424" t="s">
        <v>102</v>
      </c>
      <c r="AZ23" s="425"/>
      <c r="BA23" s="425"/>
      <c r="BB23" s="425"/>
      <c r="BC23" s="425"/>
      <c r="BD23" s="425"/>
      <c r="BE23" s="425"/>
      <c r="BF23" s="425"/>
      <c r="BG23" s="425"/>
      <c r="BH23" s="425"/>
      <c r="BI23" s="425"/>
      <c r="BJ23" s="425"/>
      <c r="BK23" s="425"/>
      <c r="BL23" s="425"/>
      <c r="BM23" s="426"/>
      <c r="BN23" s="432">
        <v>6422058</v>
      </c>
      <c r="BO23" s="433"/>
      <c r="BP23" s="433"/>
      <c r="BQ23" s="433"/>
      <c r="BR23" s="433"/>
      <c r="BS23" s="433"/>
      <c r="BT23" s="433"/>
      <c r="BU23" s="434"/>
      <c r="BV23" s="432">
        <v>6865842</v>
      </c>
      <c r="BW23" s="433"/>
      <c r="BX23" s="433"/>
      <c r="BY23" s="433"/>
      <c r="BZ23" s="433"/>
      <c r="CA23" s="433"/>
      <c r="CB23" s="433"/>
      <c r="CC23" s="434"/>
      <c r="CD23" s="56"/>
      <c r="CE23" s="430"/>
      <c r="CF23" s="430"/>
      <c r="CG23" s="430"/>
      <c r="CH23" s="430"/>
      <c r="CI23" s="430"/>
      <c r="CJ23" s="430"/>
      <c r="CK23" s="430"/>
      <c r="CL23" s="430"/>
      <c r="CM23" s="430"/>
      <c r="CN23" s="430"/>
      <c r="CO23" s="430"/>
      <c r="CP23" s="430"/>
      <c r="CQ23" s="430"/>
      <c r="CR23" s="430"/>
      <c r="CS23" s="431"/>
      <c r="CT23" s="402"/>
      <c r="CU23" s="403"/>
      <c r="CV23" s="403"/>
      <c r="CW23" s="403"/>
      <c r="CX23" s="403"/>
      <c r="CY23" s="403"/>
      <c r="CZ23" s="403"/>
      <c r="DA23" s="404"/>
      <c r="DB23" s="402"/>
      <c r="DC23" s="403"/>
      <c r="DD23" s="403"/>
      <c r="DE23" s="403"/>
      <c r="DF23" s="403"/>
      <c r="DG23" s="403"/>
      <c r="DH23" s="403"/>
      <c r="DI23" s="404"/>
      <c r="DJ23" s="41"/>
      <c r="DK23" s="41"/>
      <c r="DL23" s="41"/>
      <c r="DM23" s="41"/>
      <c r="DN23" s="41"/>
      <c r="DO23" s="41"/>
    </row>
    <row r="24" spans="1:119" ht="18.75" customHeight="1" thickBot="1">
      <c r="A24" s="42"/>
      <c r="B24" s="469"/>
      <c r="C24" s="470"/>
      <c r="D24" s="471"/>
      <c r="E24" s="405" t="s">
        <v>103</v>
      </c>
      <c r="F24" s="406"/>
      <c r="G24" s="406"/>
      <c r="H24" s="406"/>
      <c r="I24" s="406"/>
      <c r="J24" s="406"/>
      <c r="K24" s="407"/>
      <c r="L24" s="408">
        <v>1</v>
      </c>
      <c r="M24" s="409"/>
      <c r="N24" s="409"/>
      <c r="O24" s="409"/>
      <c r="P24" s="410"/>
      <c r="Q24" s="408">
        <v>6912</v>
      </c>
      <c r="R24" s="409"/>
      <c r="S24" s="409"/>
      <c r="T24" s="409"/>
      <c r="U24" s="409"/>
      <c r="V24" s="410"/>
      <c r="W24" s="479"/>
      <c r="X24" s="470"/>
      <c r="Y24" s="471"/>
      <c r="Z24" s="405" t="s">
        <v>104</v>
      </c>
      <c r="AA24" s="406"/>
      <c r="AB24" s="406"/>
      <c r="AC24" s="406"/>
      <c r="AD24" s="406"/>
      <c r="AE24" s="406"/>
      <c r="AF24" s="406"/>
      <c r="AG24" s="407"/>
      <c r="AH24" s="408">
        <v>88</v>
      </c>
      <c r="AI24" s="409"/>
      <c r="AJ24" s="409"/>
      <c r="AK24" s="409"/>
      <c r="AL24" s="410"/>
      <c r="AM24" s="408">
        <v>260480</v>
      </c>
      <c r="AN24" s="409"/>
      <c r="AO24" s="409"/>
      <c r="AP24" s="409"/>
      <c r="AQ24" s="409"/>
      <c r="AR24" s="410"/>
      <c r="AS24" s="408">
        <v>2960</v>
      </c>
      <c r="AT24" s="409"/>
      <c r="AU24" s="409"/>
      <c r="AV24" s="409"/>
      <c r="AW24" s="409"/>
      <c r="AX24" s="411"/>
      <c r="AY24" s="399" t="s">
        <v>105</v>
      </c>
      <c r="AZ24" s="400"/>
      <c r="BA24" s="400"/>
      <c r="BB24" s="400"/>
      <c r="BC24" s="400"/>
      <c r="BD24" s="400"/>
      <c r="BE24" s="400"/>
      <c r="BF24" s="400"/>
      <c r="BG24" s="400"/>
      <c r="BH24" s="400"/>
      <c r="BI24" s="400"/>
      <c r="BJ24" s="400"/>
      <c r="BK24" s="400"/>
      <c r="BL24" s="400"/>
      <c r="BM24" s="401"/>
      <c r="BN24" s="432">
        <v>6040985</v>
      </c>
      <c r="BO24" s="433"/>
      <c r="BP24" s="433"/>
      <c r="BQ24" s="433"/>
      <c r="BR24" s="433"/>
      <c r="BS24" s="433"/>
      <c r="BT24" s="433"/>
      <c r="BU24" s="434"/>
      <c r="BV24" s="432">
        <v>6433269</v>
      </c>
      <c r="BW24" s="433"/>
      <c r="BX24" s="433"/>
      <c r="BY24" s="433"/>
      <c r="BZ24" s="433"/>
      <c r="CA24" s="433"/>
      <c r="CB24" s="433"/>
      <c r="CC24" s="434"/>
      <c r="CD24" s="56"/>
      <c r="CE24" s="430"/>
      <c r="CF24" s="430"/>
      <c r="CG24" s="430"/>
      <c r="CH24" s="430"/>
      <c r="CI24" s="430"/>
      <c r="CJ24" s="430"/>
      <c r="CK24" s="430"/>
      <c r="CL24" s="430"/>
      <c r="CM24" s="430"/>
      <c r="CN24" s="430"/>
      <c r="CO24" s="430"/>
      <c r="CP24" s="430"/>
      <c r="CQ24" s="430"/>
      <c r="CR24" s="430"/>
      <c r="CS24" s="431"/>
      <c r="CT24" s="402"/>
      <c r="CU24" s="403"/>
      <c r="CV24" s="403"/>
      <c r="CW24" s="403"/>
      <c r="CX24" s="403"/>
      <c r="CY24" s="403"/>
      <c r="CZ24" s="403"/>
      <c r="DA24" s="404"/>
      <c r="DB24" s="402"/>
      <c r="DC24" s="403"/>
      <c r="DD24" s="403"/>
      <c r="DE24" s="403"/>
      <c r="DF24" s="403"/>
      <c r="DG24" s="403"/>
      <c r="DH24" s="403"/>
      <c r="DI24" s="404"/>
      <c r="DJ24" s="41"/>
      <c r="DK24" s="41"/>
      <c r="DL24" s="41"/>
      <c r="DM24" s="41"/>
      <c r="DN24" s="41"/>
      <c r="DO24" s="41"/>
    </row>
    <row r="25" spans="1:119" s="41" customFormat="1" ht="18.75" customHeight="1">
      <c r="A25" s="42"/>
      <c r="B25" s="469"/>
      <c r="C25" s="470"/>
      <c r="D25" s="471"/>
      <c r="E25" s="405" t="s">
        <v>106</v>
      </c>
      <c r="F25" s="406"/>
      <c r="G25" s="406"/>
      <c r="H25" s="406"/>
      <c r="I25" s="406"/>
      <c r="J25" s="406"/>
      <c r="K25" s="407"/>
      <c r="L25" s="408">
        <v>1</v>
      </c>
      <c r="M25" s="409"/>
      <c r="N25" s="409"/>
      <c r="O25" s="409"/>
      <c r="P25" s="410"/>
      <c r="Q25" s="408">
        <v>5481</v>
      </c>
      <c r="R25" s="409"/>
      <c r="S25" s="409"/>
      <c r="T25" s="409"/>
      <c r="U25" s="409"/>
      <c r="V25" s="410"/>
      <c r="W25" s="479"/>
      <c r="X25" s="470"/>
      <c r="Y25" s="471"/>
      <c r="Z25" s="405" t="s">
        <v>107</v>
      </c>
      <c r="AA25" s="406"/>
      <c r="AB25" s="406"/>
      <c r="AC25" s="406"/>
      <c r="AD25" s="406"/>
      <c r="AE25" s="406"/>
      <c r="AF25" s="406"/>
      <c r="AG25" s="407"/>
      <c r="AH25" s="408" t="s">
        <v>65</v>
      </c>
      <c r="AI25" s="409"/>
      <c r="AJ25" s="409"/>
      <c r="AK25" s="409"/>
      <c r="AL25" s="410"/>
      <c r="AM25" s="408" t="s">
        <v>65</v>
      </c>
      <c r="AN25" s="409"/>
      <c r="AO25" s="409"/>
      <c r="AP25" s="409"/>
      <c r="AQ25" s="409"/>
      <c r="AR25" s="410"/>
      <c r="AS25" s="408" t="s">
        <v>65</v>
      </c>
      <c r="AT25" s="409"/>
      <c r="AU25" s="409"/>
      <c r="AV25" s="409"/>
      <c r="AW25" s="409"/>
      <c r="AX25" s="411"/>
      <c r="AY25" s="424" t="s">
        <v>108</v>
      </c>
      <c r="AZ25" s="425"/>
      <c r="BA25" s="425"/>
      <c r="BB25" s="425"/>
      <c r="BC25" s="425"/>
      <c r="BD25" s="425"/>
      <c r="BE25" s="425"/>
      <c r="BF25" s="425"/>
      <c r="BG25" s="425"/>
      <c r="BH25" s="425"/>
      <c r="BI25" s="425"/>
      <c r="BJ25" s="425"/>
      <c r="BK25" s="425"/>
      <c r="BL25" s="425"/>
      <c r="BM25" s="426"/>
      <c r="BN25" s="427">
        <v>151364</v>
      </c>
      <c r="BO25" s="428"/>
      <c r="BP25" s="428"/>
      <c r="BQ25" s="428"/>
      <c r="BR25" s="428"/>
      <c r="BS25" s="428"/>
      <c r="BT25" s="428"/>
      <c r="BU25" s="429"/>
      <c r="BV25" s="427">
        <v>221723</v>
      </c>
      <c r="BW25" s="428"/>
      <c r="BX25" s="428"/>
      <c r="BY25" s="428"/>
      <c r="BZ25" s="428"/>
      <c r="CA25" s="428"/>
      <c r="CB25" s="428"/>
      <c r="CC25" s="429"/>
      <c r="CD25" s="56"/>
      <c r="CE25" s="430"/>
      <c r="CF25" s="430"/>
      <c r="CG25" s="430"/>
      <c r="CH25" s="430"/>
      <c r="CI25" s="430"/>
      <c r="CJ25" s="430"/>
      <c r="CK25" s="430"/>
      <c r="CL25" s="430"/>
      <c r="CM25" s="430"/>
      <c r="CN25" s="430"/>
      <c r="CO25" s="430"/>
      <c r="CP25" s="430"/>
      <c r="CQ25" s="430"/>
      <c r="CR25" s="430"/>
      <c r="CS25" s="431"/>
      <c r="CT25" s="402"/>
      <c r="CU25" s="403"/>
      <c r="CV25" s="403"/>
      <c r="CW25" s="403"/>
      <c r="CX25" s="403"/>
      <c r="CY25" s="403"/>
      <c r="CZ25" s="403"/>
      <c r="DA25" s="404"/>
      <c r="DB25" s="402"/>
      <c r="DC25" s="403"/>
      <c r="DD25" s="403"/>
      <c r="DE25" s="403"/>
      <c r="DF25" s="403"/>
      <c r="DG25" s="403"/>
      <c r="DH25" s="403"/>
      <c r="DI25" s="404"/>
    </row>
    <row r="26" spans="1:119" s="41" customFormat="1" ht="18.75" customHeight="1">
      <c r="A26" s="42"/>
      <c r="B26" s="469"/>
      <c r="C26" s="470"/>
      <c r="D26" s="471"/>
      <c r="E26" s="405" t="s">
        <v>109</v>
      </c>
      <c r="F26" s="406"/>
      <c r="G26" s="406"/>
      <c r="H26" s="406"/>
      <c r="I26" s="406"/>
      <c r="J26" s="406"/>
      <c r="K26" s="407"/>
      <c r="L26" s="408">
        <v>1</v>
      </c>
      <c r="M26" s="409"/>
      <c r="N26" s="409"/>
      <c r="O26" s="409"/>
      <c r="P26" s="410"/>
      <c r="Q26" s="408">
        <v>5049</v>
      </c>
      <c r="R26" s="409"/>
      <c r="S26" s="409"/>
      <c r="T26" s="409"/>
      <c r="U26" s="409"/>
      <c r="V26" s="410"/>
      <c r="W26" s="479"/>
      <c r="X26" s="470"/>
      <c r="Y26" s="471"/>
      <c r="Z26" s="405" t="s">
        <v>110</v>
      </c>
      <c r="AA26" s="444"/>
      <c r="AB26" s="444"/>
      <c r="AC26" s="444"/>
      <c r="AD26" s="444"/>
      <c r="AE26" s="444"/>
      <c r="AF26" s="444"/>
      <c r="AG26" s="445"/>
      <c r="AH26" s="408">
        <v>1</v>
      </c>
      <c r="AI26" s="409"/>
      <c r="AJ26" s="409"/>
      <c r="AK26" s="409"/>
      <c r="AL26" s="410"/>
      <c r="AM26" s="408" t="s">
        <v>111</v>
      </c>
      <c r="AN26" s="409"/>
      <c r="AO26" s="409"/>
      <c r="AP26" s="409"/>
      <c r="AQ26" s="409"/>
      <c r="AR26" s="410"/>
      <c r="AS26" s="408" t="s">
        <v>111</v>
      </c>
      <c r="AT26" s="409"/>
      <c r="AU26" s="409"/>
      <c r="AV26" s="409"/>
      <c r="AW26" s="409"/>
      <c r="AX26" s="411"/>
      <c r="AY26" s="441" t="s">
        <v>112</v>
      </c>
      <c r="AZ26" s="442"/>
      <c r="BA26" s="442"/>
      <c r="BB26" s="442"/>
      <c r="BC26" s="442"/>
      <c r="BD26" s="442"/>
      <c r="BE26" s="442"/>
      <c r="BF26" s="442"/>
      <c r="BG26" s="442"/>
      <c r="BH26" s="442"/>
      <c r="BI26" s="442"/>
      <c r="BJ26" s="442"/>
      <c r="BK26" s="442"/>
      <c r="BL26" s="442"/>
      <c r="BM26" s="443"/>
      <c r="BN26" s="432" t="s">
        <v>65</v>
      </c>
      <c r="BO26" s="433"/>
      <c r="BP26" s="433"/>
      <c r="BQ26" s="433"/>
      <c r="BR26" s="433"/>
      <c r="BS26" s="433"/>
      <c r="BT26" s="433"/>
      <c r="BU26" s="434"/>
      <c r="BV26" s="432" t="s">
        <v>65</v>
      </c>
      <c r="BW26" s="433"/>
      <c r="BX26" s="433"/>
      <c r="BY26" s="433"/>
      <c r="BZ26" s="433"/>
      <c r="CA26" s="433"/>
      <c r="CB26" s="433"/>
      <c r="CC26" s="434"/>
      <c r="CD26" s="56"/>
      <c r="CE26" s="430"/>
      <c r="CF26" s="430"/>
      <c r="CG26" s="430"/>
      <c r="CH26" s="430"/>
      <c r="CI26" s="430"/>
      <c r="CJ26" s="430"/>
      <c r="CK26" s="430"/>
      <c r="CL26" s="430"/>
      <c r="CM26" s="430"/>
      <c r="CN26" s="430"/>
      <c r="CO26" s="430"/>
      <c r="CP26" s="430"/>
      <c r="CQ26" s="430"/>
      <c r="CR26" s="430"/>
      <c r="CS26" s="431"/>
      <c r="CT26" s="402"/>
      <c r="CU26" s="403"/>
      <c r="CV26" s="403"/>
      <c r="CW26" s="403"/>
      <c r="CX26" s="403"/>
      <c r="CY26" s="403"/>
      <c r="CZ26" s="403"/>
      <c r="DA26" s="404"/>
      <c r="DB26" s="402"/>
      <c r="DC26" s="403"/>
      <c r="DD26" s="403"/>
      <c r="DE26" s="403"/>
      <c r="DF26" s="403"/>
      <c r="DG26" s="403"/>
      <c r="DH26" s="403"/>
      <c r="DI26" s="404"/>
    </row>
    <row r="27" spans="1:119" ht="18.75" customHeight="1" thickBot="1">
      <c r="A27" s="42"/>
      <c r="B27" s="469"/>
      <c r="C27" s="470"/>
      <c r="D27" s="471"/>
      <c r="E27" s="405" t="s">
        <v>113</v>
      </c>
      <c r="F27" s="406"/>
      <c r="G27" s="406"/>
      <c r="H27" s="406"/>
      <c r="I27" s="406"/>
      <c r="J27" s="406"/>
      <c r="K27" s="407"/>
      <c r="L27" s="408">
        <v>1</v>
      </c>
      <c r="M27" s="409"/>
      <c r="N27" s="409"/>
      <c r="O27" s="409"/>
      <c r="P27" s="410"/>
      <c r="Q27" s="408">
        <v>2840</v>
      </c>
      <c r="R27" s="409"/>
      <c r="S27" s="409"/>
      <c r="T27" s="409"/>
      <c r="U27" s="409"/>
      <c r="V27" s="410"/>
      <c r="W27" s="479"/>
      <c r="X27" s="470"/>
      <c r="Y27" s="471"/>
      <c r="Z27" s="405" t="s">
        <v>114</v>
      </c>
      <c r="AA27" s="406"/>
      <c r="AB27" s="406"/>
      <c r="AC27" s="406"/>
      <c r="AD27" s="406"/>
      <c r="AE27" s="406"/>
      <c r="AF27" s="406"/>
      <c r="AG27" s="407"/>
      <c r="AH27" s="408">
        <v>2</v>
      </c>
      <c r="AI27" s="409"/>
      <c r="AJ27" s="409"/>
      <c r="AK27" s="409"/>
      <c r="AL27" s="410"/>
      <c r="AM27" s="408" t="s">
        <v>111</v>
      </c>
      <c r="AN27" s="409"/>
      <c r="AO27" s="409"/>
      <c r="AP27" s="409"/>
      <c r="AQ27" s="409"/>
      <c r="AR27" s="410"/>
      <c r="AS27" s="408" t="s">
        <v>111</v>
      </c>
      <c r="AT27" s="409"/>
      <c r="AU27" s="409"/>
      <c r="AV27" s="409"/>
      <c r="AW27" s="409"/>
      <c r="AX27" s="411"/>
      <c r="AY27" s="438" t="s">
        <v>115</v>
      </c>
      <c r="AZ27" s="439"/>
      <c r="BA27" s="439"/>
      <c r="BB27" s="439"/>
      <c r="BC27" s="439"/>
      <c r="BD27" s="439"/>
      <c r="BE27" s="439"/>
      <c r="BF27" s="439"/>
      <c r="BG27" s="439"/>
      <c r="BH27" s="439"/>
      <c r="BI27" s="439"/>
      <c r="BJ27" s="439"/>
      <c r="BK27" s="439"/>
      <c r="BL27" s="439"/>
      <c r="BM27" s="440"/>
      <c r="BN27" s="435" t="s">
        <v>65</v>
      </c>
      <c r="BO27" s="436"/>
      <c r="BP27" s="436"/>
      <c r="BQ27" s="436"/>
      <c r="BR27" s="436"/>
      <c r="BS27" s="436"/>
      <c r="BT27" s="436"/>
      <c r="BU27" s="437"/>
      <c r="BV27" s="435" t="s">
        <v>65</v>
      </c>
      <c r="BW27" s="436"/>
      <c r="BX27" s="436"/>
      <c r="BY27" s="436"/>
      <c r="BZ27" s="436"/>
      <c r="CA27" s="436"/>
      <c r="CB27" s="436"/>
      <c r="CC27" s="437"/>
      <c r="CD27" s="58"/>
      <c r="CE27" s="430"/>
      <c r="CF27" s="430"/>
      <c r="CG27" s="430"/>
      <c r="CH27" s="430"/>
      <c r="CI27" s="430"/>
      <c r="CJ27" s="430"/>
      <c r="CK27" s="430"/>
      <c r="CL27" s="430"/>
      <c r="CM27" s="430"/>
      <c r="CN27" s="430"/>
      <c r="CO27" s="430"/>
      <c r="CP27" s="430"/>
      <c r="CQ27" s="430"/>
      <c r="CR27" s="430"/>
      <c r="CS27" s="431"/>
      <c r="CT27" s="402"/>
      <c r="CU27" s="403"/>
      <c r="CV27" s="403"/>
      <c r="CW27" s="403"/>
      <c r="CX27" s="403"/>
      <c r="CY27" s="403"/>
      <c r="CZ27" s="403"/>
      <c r="DA27" s="404"/>
      <c r="DB27" s="402"/>
      <c r="DC27" s="403"/>
      <c r="DD27" s="403"/>
      <c r="DE27" s="403"/>
      <c r="DF27" s="403"/>
      <c r="DG27" s="403"/>
      <c r="DH27" s="403"/>
      <c r="DI27" s="404"/>
      <c r="DJ27" s="41"/>
      <c r="DK27" s="41"/>
      <c r="DL27" s="41"/>
      <c r="DM27" s="41"/>
      <c r="DN27" s="41"/>
      <c r="DO27" s="41"/>
    </row>
    <row r="28" spans="1:119" ht="18.75" customHeight="1">
      <c r="A28" s="42"/>
      <c r="B28" s="469"/>
      <c r="C28" s="470"/>
      <c r="D28" s="471"/>
      <c r="E28" s="405" t="s">
        <v>116</v>
      </c>
      <c r="F28" s="406"/>
      <c r="G28" s="406"/>
      <c r="H28" s="406"/>
      <c r="I28" s="406"/>
      <c r="J28" s="406"/>
      <c r="K28" s="407"/>
      <c r="L28" s="408">
        <v>1</v>
      </c>
      <c r="M28" s="409"/>
      <c r="N28" s="409"/>
      <c r="O28" s="409"/>
      <c r="P28" s="410"/>
      <c r="Q28" s="408">
        <v>2410</v>
      </c>
      <c r="R28" s="409"/>
      <c r="S28" s="409"/>
      <c r="T28" s="409"/>
      <c r="U28" s="409"/>
      <c r="V28" s="410"/>
      <c r="W28" s="479"/>
      <c r="X28" s="470"/>
      <c r="Y28" s="471"/>
      <c r="Z28" s="405" t="s">
        <v>117</v>
      </c>
      <c r="AA28" s="406"/>
      <c r="AB28" s="406"/>
      <c r="AC28" s="406"/>
      <c r="AD28" s="406"/>
      <c r="AE28" s="406"/>
      <c r="AF28" s="406"/>
      <c r="AG28" s="407"/>
      <c r="AH28" s="408" t="s">
        <v>65</v>
      </c>
      <c r="AI28" s="409"/>
      <c r="AJ28" s="409"/>
      <c r="AK28" s="409"/>
      <c r="AL28" s="410"/>
      <c r="AM28" s="408" t="s">
        <v>65</v>
      </c>
      <c r="AN28" s="409"/>
      <c r="AO28" s="409"/>
      <c r="AP28" s="409"/>
      <c r="AQ28" s="409"/>
      <c r="AR28" s="410"/>
      <c r="AS28" s="408" t="s">
        <v>65</v>
      </c>
      <c r="AT28" s="409"/>
      <c r="AU28" s="409"/>
      <c r="AV28" s="409"/>
      <c r="AW28" s="409"/>
      <c r="AX28" s="411"/>
      <c r="AY28" s="415" t="s">
        <v>118</v>
      </c>
      <c r="AZ28" s="416"/>
      <c r="BA28" s="416"/>
      <c r="BB28" s="417"/>
      <c r="BC28" s="424" t="s">
        <v>119</v>
      </c>
      <c r="BD28" s="425"/>
      <c r="BE28" s="425"/>
      <c r="BF28" s="425"/>
      <c r="BG28" s="425"/>
      <c r="BH28" s="425"/>
      <c r="BI28" s="425"/>
      <c r="BJ28" s="425"/>
      <c r="BK28" s="425"/>
      <c r="BL28" s="425"/>
      <c r="BM28" s="426"/>
      <c r="BN28" s="427">
        <v>1795265</v>
      </c>
      <c r="BO28" s="428"/>
      <c r="BP28" s="428"/>
      <c r="BQ28" s="428"/>
      <c r="BR28" s="428"/>
      <c r="BS28" s="428"/>
      <c r="BT28" s="428"/>
      <c r="BU28" s="429"/>
      <c r="BV28" s="427">
        <v>1724650</v>
      </c>
      <c r="BW28" s="428"/>
      <c r="BX28" s="428"/>
      <c r="BY28" s="428"/>
      <c r="BZ28" s="428"/>
      <c r="CA28" s="428"/>
      <c r="CB28" s="428"/>
      <c r="CC28" s="429"/>
      <c r="CD28" s="56"/>
      <c r="CE28" s="430"/>
      <c r="CF28" s="430"/>
      <c r="CG28" s="430"/>
      <c r="CH28" s="430"/>
      <c r="CI28" s="430"/>
      <c r="CJ28" s="430"/>
      <c r="CK28" s="430"/>
      <c r="CL28" s="430"/>
      <c r="CM28" s="430"/>
      <c r="CN28" s="430"/>
      <c r="CO28" s="430"/>
      <c r="CP28" s="430"/>
      <c r="CQ28" s="430"/>
      <c r="CR28" s="430"/>
      <c r="CS28" s="431"/>
      <c r="CT28" s="402"/>
      <c r="CU28" s="403"/>
      <c r="CV28" s="403"/>
      <c r="CW28" s="403"/>
      <c r="CX28" s="403"/>
      <c r="CY28" s="403"/>
      <c r="CZ28" s="403"/>
      <c r="DA28" s="404"/>
      <c r="DB28" s="402"/>
      <c r="DC28" s="403"/>
      <c r="DD28" s="403"/>
      <c r="DE28" s="403"/>
      <c r="DF28" s="403"/>
      <c r="DG28" s="403"/>
      <c r="DH28" s="403"/>
      <c r="DI28" s="404"/>
      <c r="DJ28" s="41"/>
      <c r="DK28" s="41"/>
      <c r="DL28" s="41"/>
      <c r="DM28" s="41"/>
      <c r="DN28" s="41"/>
      <c r="DO28" s="41"/>
    </row>
    <row r="29" spans="1:119" ht="18.75" customHeight="1">
      <c r="A29" s="42"/>
      <c r="B29" s="469"/>
      <c r="C29" s="470"/>
      <c r="D29" s="471"/>
      <c r="E29" s="405" t="s">
        <v>120</v>
      </c>
      <c r="F29" s="406"/>
      <c r="G29" s="406"/>
      <c r="H29" s="406"/>
      <c r="I29" s="406"/>
      <c r="J29" s="406"/>
      <c r="K29" s="407"/>
      <c r="L29" s="408">
        <v>12</v>
      </c>
      <c r="M29" s="409"/>
      <c r="N29" s="409"/>
      <c r="O29" s="409"/>
      <c r="P29" s="410"/>
      <c r="Q29" s="408">
        <v>2260</v>
      </c>
      <c r="R29" s="409"/>
      <c r="S29" s="409"/>
      <c r="T29" s="409"/>
      <c r="U29" s="409"/>
      <c r="V29" s="410"/>
      <c r="W29" s="480"/>
      <c r="X29" s="481"/>
      <c r="Y29" s="482"/>
      <c r="Z29" s="405" t="s">
        <v>121</v>
      </c>
      <c r="AA29" s="406"/>
      <c r="AB29" s="406"/>
      <c r="AC29" s="406"/>
      <c r="AD29" s="406"/>
      <c r="AE29" s="406"/>
      <c r="AF29" s="406"/>
      <c r="AG29" s="407"/>
      <c r="AH29" s="408">
        <v>90</v>
      </c>
      <c r="AI29" s="409"/>
      <c r="AJ29" s="409"/>
      <c r="AK29" s="409"/>
      <c r="AL29" s="410"/>
      <c r="AM29" s="408">
        <v>266688</v>
      </c>
      <c r="AN29" s="409"/>
      <c r="AO29" s="409"/>
      <c r="AP29" s="409"/>
      <c r="AQ29" s="409"/>
      <c r="AR29" s="410"/>
      <c r="AS29" s="408">
        <v>2963</v>
      </c>
      <c r="AT29" s="409"/>
      <c r="AU29" s="409"/>
      <c r="AV29" s="409"/>
      <c r="AW29" s="409"/>
      <c r="AX29" s="411"/>
      <c r="AY29" s="418"/>
      <c r="AZ29" s="419"/>
      <c r="BA29" s="419"/>
      <c r="BB29" s="420"/>
      <c r="BC29" s="412" t="s">
        <v>122</v>
      </c>
      <c r="BD29" s="413"/>
      <c r="BE29" s="413"/>
      <c r="BF29" s="413"/>
      <c r="BG29" s="413"/>
      <c r="BH29" s="413"/>
      <c r="BI29" s="413"/>
      <c r="BJ29" s="413"/>
      <c r="BK29" s="413"/>
      <c r="BL29" s="413"/>
      <c r="BM29" s="414"/>
      <c r="BN29" s="432">
        <v>3948</v>
      </c>
      <c r="BO29" s="433"/>
      <c r="BP29" s="433"/>
      <c r="BQ29" s="433"/>
      <c r="BR29" s="433"/>
      <c r="BS29" s="433"/>
      <c r="BT29" s="433"/>
      <c r="BU29" s="434"/>
      <c r="BV29" s="432">
        <v>17947</v>
      </c>
      <c r="BW29" s="433"/>
      <c r="BX29" s="433"/>
      <c r="BY29" s="433"/>
      <c r="BZ29" s="433"/>
      <c r="CA29" s="433"/>
      <c r="CB29" s="433"/>
      <c r="CC29" s="434"/>
      <c r="CD29" s="58"/>
      <c r="CE29" s="430"/>
      <c r="CF29" s="430"/>
      <c r="CG29" s="430"/>
      <c r="CH29" s="430"/>
      <c r="CI29" s="430"/>
      <c r="CJ29" s="430"/>
      <c r="CK29" s="430"/>
      <c r="CL29" s="430"/>
      <c r="CM29" s="430"/>
      <c r="CN29" s="430"/>
      <c r="CO29" s="430"/>
      <c r="CP29" s="430"/>
      <c r="CQ29" s="430"/>
      <c r="CR29" s="430"/>
      <c r="CS29" s="431"/>
      <c r="CT29" s="402"/>
      <c r="CU29" s="403"/>
      <c r="CV29" s="403"/>
      <c r="CW29" s="403"/>
      <c r="CX29" s="403"/>
      <c r="CY29" s="403"/>
      <c r="CZ29" s="403"/>
      <c r="DA29" s="404"/>
      <c r="DB29" s="402"/>
      <c r="DC29" s="403"/>
      <c r="DD29" s="403"/>
      <c r="DE29" s="403"/>
      <c r="DF29" s="403"/>
      <c r="DG29" s="403"/>
      <c r="DH29" s="403"/>
      <c r="DI29" s="404"/>
      <c r="DJ29" s="41"/>
      <c r="DK29" s="41"/>
      <c r="DL29" s="41"/>
      <c r="DM29" s="41"/>
      <c r="DN29" s="41"/>
      <c r="DO29" s="41"/>
    </row>
    <row r="30" spans="1:119" ht="18.75" customHeight="1" thickBot="1">
      <c r="A30" s="42"/>
      <c r="B30" s="472"/>
      <c r="C30" s="473"/>
      <c r="D30" s="474"/>
      <c r="E30" s="387"/>
      <c r="F30" s="388"/>
      <c r="G30" s="388"/>
      <c r="H30" s="388"/>
      <c r="I30" s="388"/>
      <c r="J30" s="388"/>
      <c r="K30" s="389"/>
      <c r="L30" s="390"/>
      <c r="M30" s="391"/>
      <c r="N30" s="391"/>
      <c r="O30" s="391"/>
      <c r="P30" s="392"/>
      <c r="Q30" s="390"/>
      <c r="R30" s="391"/>
      <c r="S30" s="391"/>
      <c r="T30" s="391"/>
      <c r="U30" s="391"/>
      <c r="V30" s="392"/>
      <c r="W30" s="393" t="s">
        <v>123</v>
      </c>
      <c r="X30" s="394"/>
      <c r="Y30" s="394"/>
      <c r="Z30" s="394"/>
      <c r="AA30" s="394"/>
      <c r="AB30" s="394"/>
      <c r="AC30" s="394"/>
      <c r="AD30" s="394"/>
      <c r="AE30" s="394"/>
      <c r="AF30" s="394"/>
      <c r="AG30" s="395"/>
      <c r="AH30" s="396">
        <v>97.1</v>
      </c>
      <c r="AI30" s="397"/>
      <c r="AJ30" s="397"/>
      <c r="AK30" s="397"/>
      <c r="AL30" s="397"/>
      <c r="AM30" s="397"/>
      <c r="AN30" s="397"/>
      <c r="AO30" s="397"/>
      <c r="AP30" s="397"/>
      <c r="AQ30" s="397"/>
      <c r="AR30" s="397"/>
      <c r="AS30" s="397"/>
      <c r="AT30" s="397"/>
      <c r="AU30" s="397"/>
      <c r="AV30" s="397"/>
      <c r="AW30" s="397"/>
      <c r="AX30" s="398"/>
      <c r="AY30" s="421"/>
      <c r="AZ30" s="422"/>
      <c r="BA30" s="422"/>
      <c r="BB30" s="423"/>
      <c r="BC30" s="399" t="s">
        <v>124</v>
      </c>
      <c r="BD30" s="400"/>
      <c r="BE30" s="400"/>
      <c r="BF30" s="400"/>
      <c r="BG30" s="400"/>
      <c r="BH30" s="400"/>
      <c r="BI30" s="400"/>
      <c r="BJ30" s="400"/>
      <c r="BK30" s="400"/>
      <c r="BL30" s="400"/>
      <c r="BM30" s="401"/>
      <c r="BN30" s="435">
        <v>268969</v>
      </c>
      <c r="BO30" s="436"/>
      <c r="BP30" s="436"/>
      <c r="BQ30" s="436"/>
      <c r="BR30" s="436"/>
      <c r="BS30" s="436"/>
      <c r="BT30" s="436"/>
      <c r="BU30" s="437"/>
      <c r="BV30" s="435">
        <v>276379</v>
      </c>
      <c r="BW30" s="436"/>
      <c r="BX30" s="436"/>
      <c r="BY30" s="436"/>
      <c r="BZ30" s="436"/>
      <c r="CA30" s="436"/>
      <c r="CB30" s="436"/>
      <c r="CC30" s="437"/>
      <c r="CD30" s="59"/>
      <c r="CE30" s="60"/>
      <c r="CF30" s="60"/>
      <c r="CG30" s="60"/>
      <c r="CH30" s="60"/>
      <c r="CI30" s="60"/>
      <c r="CJ30" s="60"/>
      <c r="CK30" s="60"/>
      <c r="CL30" s="60"/>
      <c r="CM30" s="60"/>
      <c r="CN30" s="60"/>
      <c r="CO30" s="60"/>
      <c r="CP30" s="60"/>
      <c r="CQ30" s="60"/>
      <c r="CR30" s="60"/>
      <c r="CS30" s="61"/>
      <c r="CT30" s="62"/>
      <c r="CU30" s="63"/>
      <c r="CV30" s="63"/>
      <c r="CW30" s="63"/>
      <c r="CX30" s="63"/>
      <c r="CY30" s="63"/>
      <c r="CZ30" s="63"/>
      <c r="DA30" s="64"/>
      <c r="DB30" s="62"/>
      <c r="DC30" s="63"/>
      <c r="DD30" s="63"/>
      <c r="DE30" s="63"/>
      <c r="DF30" s="63"/>
      <c r="DG30" s="63"/>
      <c r="DH30" s="63"/>
      <c r="DI30" s="64"/>
      <c r="DJ30" s="41"/>
      <c r="DK30" s="41"/>
      <c r="DL30" s="41"/>
      <c r="DM30" s="41"/>
      <c r="DN30" s="41"/>
      <c r="DO30" s="41"/>
    </row>
    <row r="31" spans="1:119" ht="13.5" customHeight="1">
      <c r="A31" s="42"/>
      <c r="B31" s="65"/>
      <c r="C31" s="66"/>
      <c r="D31" s="66"/>
      <c r="E31" s="66"/>
      <c r="F31" s="66"/>
      <c r="G31" s="66"/>
      <c r="H31" s="66"/>
      <c r="I31" s="66"/>
      <c r="J31" s="66"/>
      <c r="K31" s="66"/>
      <c r="L31" s="66"/>
      <c r="M31" s="66"/>
      <c r="N31" s="66"/>
      <c r="O31" s="66"/>
      <c r="P31" s="66"/>
      <c r="Q31" s="66"/>
      <c r="R31" s="66"/>
      <c r="S31" s="66"/>
      <c r="T31" s="66"/>
      <c r="U31" s="66"/>
      <c r="V31" s="66"/>
      <c r="W31" s="66"/>
      <c r="X31" s="66"/>
      <c r="Y31" s="66"/>
      <c r="Z31" s="66"/>
      <c r="AA31" s="66"/>
      <c r="AB31" s="66"/>
      <c r="AC31" s="66"/>
      <c r="AD31" s="66"/>
      <c r="AE31" s="66"/>
      <c r="AF31" s="66"/>
      <c r="AG31" s="66"/>
      <c r="AH31" s="66"/>
      <c r="AI31" s="66"/>
      <c r="AJ31" s="66"/>
      <c r="AK31" s="66"/>
      <c r="AL31" s="66"/>
      <c r="AM31" s="66"/>
      <c r="AN31" s="66"/>
      <c r="AO31" s="66"/>
      <c r="AP31" s="66"/>
      <c r="AQ31" s="66"/>
      <c r="AR31" s="66"/>
      <c r="AS31" s="66"/>
      <c r="AT31" s="66"/>
      <c r="AU31" s="66"/>
      <c r="AV31" s="66"/>
      <c r="AW31" s="66"/>
      <c r="AX31" s="66"/>
      <c r="AY31" s="66"/>
      <c r="AZ31" s="66"/>
      <c r="BA31" s="66"/>
      <c r="BB31" s="66"/>
      <c r="BC31" s="66"/>
      <c r="BD31" s="66"/>
      <c r="BE31" s="66"/>
      <c r="BF31" s="66"/>
      <c r="BG31" s="66"/>
      <c r="BH31" s="66"/>
      <c r="BI31" s="66"/>
      <c r="BJ31" s="66"/>
      <c r="BK31" s="66"/>
      <c r="BL31" s="66"/>
      <c r="BM31" s="66"/>
      <c r="BN31" s="66"/>
      <c r="BO31" s="66"/>
      <c r="BP31" s="66"/>
      <c r="BQ31" s="66"/>
      <c r="BR31" s="66"/>
      <c r="BS31" s="66"/>
      <c r="BT31" s="66"/>
      <c r="BU31" s="66"/>
      <c r="BV31" s="66"/>
      <c r="BW31" s="66"/>
      <c r="BX31" s="66"/>
      <c r="BY31" s="66"/>
      <c r="BZ31" s="66"/>
      <c r="CA31" s="66"/>
      <c r="CB31" s="66"/>
      <c r="CC31" s="66"/>
      <c r="CD31" s="66"/>
      <c r="CE31" s="66"/>
      <c r="CF31" s="66"/>
      <c r="CG31" s="66"/>
      <c r="CH31" s="66"/>
      <c r="CI31" s="66"/>
      <c r="CJ31" s="66"/>
      <c r="CK31" s="66"/>
      <c r="CL31" s="66"/>
      <c r="CM31" s="66"/>
      <c r="CN31" s="66"/>
      <c r="CO31" s="66"/>
      <c r="CP31" s="66"/>
      <c r="CQ31" s="66"/>
      <c r="CR31" s="66"/>
      <c r="CS31" s="66"/>
      <c r="CT31" s="66"/>
      <c r="CU31" s="66"/>
      <c r="CV31" s="66"/>
      <c r="CW31" s="66"/>
      <c r="CX31" s="66"/>
      <c r="CY31" s="66"/>
      <c r="CZ31" s="66"/>
      <c r="DA31" s="66"/>
      <c r="DB31" s="66"/>
      <c r="DC31" s="66"/>
      <c r="DD31" s="66"/>
      <c r="DE31" s="66"/>
      <c r="DF31" s="66"/>
      <c r="DG31" s="66"/>
      <c r="DH31" s="66"/>
      <c r="DI31" s="67"/>
      <c r="DJ31" s="41"/>
      <c r="DK31" s="41"/>
      <c r="DL31" s="41"/>
      <c r="DM31" s="41"/>
      <c r="DN31" s="41"/>
      <c r="DO31" s="41"/>
    </row>
    <row r="32" spans="1:119" ht="13.5" customHeight="1">
      <c r="A32" s="42"/>
      <c r="B32" s="68"/>
      <c r="C32" s="69" t="s">
        <v>125</v>
      </c>
      <c r="D32" s="69"/>
      <c r="E32" s="69"/>
      <c r="F32" s="66"/>
      <c r="G32" s="66"/>
      <c r="H32" s="66"/>
      <c r="I32" s="66"/>
      <c r="J32" s="66"/>
      <c r="K32" s="66"/>
      <c r="L32" s="66"/>
      <c r="M32" s="66"/>
      <c r="N32" s="66"/>
      <c r="O32" s="66"/>
      <c r="P32" s="66"/>
      <c r="Q32" s="66"/>
      <c r="R32" s="66"/>
      <c r="S32" s="66"/>
      <c r="T32" s="66"/>
      <c r="U32" s="66" t="s">
        <v>126</v>
      </c>
      <c r="V32" s="66"/>
      <c r="W32" s="66"/>
      <c r="X32" s="66"/>
      <c r="Y32" s="66"/>
      <c r="Z32" s="66"/>
      <c r="AA32" s="66"/>
      <c r="AB32" s="66"/>
      <c r="AC32" s="66"/>
      <c r="AD32" s="66"/>
      <c r="AE32" s="66"/>
      <c r="AF32" s="66"/>
      <c r="AG32" s="66"/>
      <c r="AH32" s="66"/>
      <c r="AI32" s="66"/>
      <c r="AJ32" s="66"/>
      <c r="AK32" s="66"/>
      <c r="AL32" s="66"/>
      <c r="AM32" s="70" t="s">
        <v>127</v>
      </c>
      <c r="AN32" s="66"/>
      <c r="AO32" s="66"/>
      <c r="AP32" s="66"/>
      <c r="AQ32" s="66"/>
      <c r="AR32" s="66"/>
      <c r="AS32" s="70"/>
      <c r="AT32" s="70"/>
      <c r="AU32" s="70"/>
      <c r="AV32" s="70"/>
      <c r="AW32" s="70"/>
      <c r="AX32" s="70"/>
      <c r="AY32" s="70"/>
      <c r="AZ32" s="70"/>
      <c r="BA32" s="70"/>
      <c r="BB32" s="66"/>
      <c r="BC32" s="70"/>
      <c r="BD32" s="66"/>
      <c r="BE32" s="70" t="s">
        <v>128</v>
      </c>
      <c r="BF32" s="66"/>
      <c r="BG32" s="66"/>
      <c r="BH32" s="66"/>
      <c r="BI32" s="66"/>
      <c r="BJ32" s="70"/>
      <c r="BK32" s="70"/>
      <c r="BL32" s="70"/>
      <c r="BM32" s="70"/>
      <c r="BN32" s="70"/>
      <c r="BO32" s="70"/>
      <c r="BP32" s="70"/>
      <c r="BQ32" s="70"/>
      <c r="BR32" s="66"/>
      <c r="BS32" s="66"/>
      <c r="BT32" s="66"/>
      <c r="BU32" s="66"/>
      <c r="BV32" s="66"/>
      <c r="BW32" s="66" t="s">
        <v>129</v>
      </c>
      <c r="BX32" s="66"/>
      <c r="BY32" s="66"/>
      <c r="BZ32" s="66"/>
      <c r="CA32" s="66"/>
      <c r="CB32" s="70"/>
      <c r="CC32" s="70"/>
      <c r="CD32" s="70"/>
      <c r="CE32" s="70"/>
      <c r="CF32" s="70"/>
      <c r="CG32" s="70"/>
      <c r="CH32" s="70"/>
      <c r="CI32" s="70"/>
      <c r="CJ32" s="70"/>
      <c r="CK32" s="70"/>
      <c r="CL32" s="70"/>
      <c r="CM32" s="70"/>
      <c r="CN32" s="70"/>
      <c r="CO32" s="70" t="s">
        <v>130</v>
      </c>
      <c r="CP32" s="70"/>
      <c r="CQ32" s="70"/>
      <c r="CR32" s="70"/>
      <c r="CS32" s="70"/>
      <c r="CT32" s="70"/>
      <c r="CU32" s="70"/>
      <c r="CV32" s="70"/>
      <c r="CW32" s="70"/>
      <c r="CX32" s="70"/>
      <c r="CY32" s="70"/>
      <c r="CZ32" s="70"/>
      <c r="DA32" s="70"/>
      <c r="DB32" s="70"/>
      <c r="DC32" s="70"/>
      <c r="DD32" s="70"/>
      <c r="DE32" s="70"/>
      <c r="DF32" s="70"/>
      <c r="DG32" s="70"/>
      <c r="DH32" s="70"/>
      <c r="DI32" s="67"/>
      <c r="DJ32" s="41"/>
      <c r="DK32" s="41"/>
      <c r="DL32" s="41"/>
      <c r="DM32" s="41"/>
      <c r="DN32" s="41"/>
      <c r="DO32" s="41"/>
    </row>
    <row r="33" spans="1:119" ht="13.5" customHeight="1">
      <c r="A33" s="42"/>
      <c r="B33" s="68"/>
      <c r="C33" s="386" t="s">
        <v>131</v>
      </c>
      <c r="D33" s="386"/>
      <c r="E33" s="385" t="s">
        <v>132</v>
      </c>
      <c r="F33" s="385"/>
      <c r="G33" s="385"/>
      <c r="H33" s="385"/>
      <c r="I33" s="385"/>
      <c r="J33" s="385"/>
      <c r="K33" s="385"/>
      <c r="L33" s="385"/>
      <c r="M33" s="385"/>
      <c r="N33" s="385"/>
      <c r="O33" s="385"/>
      <c r="P33" s="385"/>
      <c r="Q33" s="385"/>
      <c r="R33" s="385"/>
      <c r="S33" s="385"/>
      <c r="T33" s="71"/>
      <c r="U33" s="386" t="s">
        <v>131</v>
      </c>
      <c r="V33" s="386"/>
      <c r="W33" s="385" t="s">
        <v>132</v>
      </c>
      <c r="X33" s="385"/>
      <c r="Y33" s="385"/>
      <c r="Z33" s="385"/>
      <c r="AA33" s="385"/>
      <c r="AB33" s="385"/>
      <c r="AC33" s="385"/>
      <c r="AD33" s="385"/>
      <c r="AE33" s="385"/>
      <c r="AF33" s="385"/>
      <c r="AG33" s="385"/>
      <c r="AH33" s="385"/>
      <c r="AI33" s="385"/>
      <c r="AJ33" s="385"/>
      <c r="AK33" s="385"/>
      <c r="AL33" s="71"/>
      <c r="AM33" s="386" t="s">
        <v>131</v>
      </c>
      <c r="AN33" s="386"/>
      <c r="AO33" s="385" t="s">
        <v>132</v>
      </c>
      <c r="AP33" s="385"/>
      <c r="AQ33" s="385"/>
      <c r="AR33" s="385"/>
      <c r="AS33" s="385"/>
      <c r="AT33" s="385"/>
      <c r="AU33" s="385"/>
      <c r="AV33" s="385"/>
      <c r="AW33" s="385"/>
      <c r="AX33" s="385"/>
      <c r="AY33" s="385"/>
      <c r="AZ33" s="385"/>
      <c r="BA33" s="385"/>
      <c r="BB33" s="385"/>
      <c r="BC33" s="385"/>
      <c r="BD33" s="72"/>
      <c r="BE33" s="385" t="s">
        <v>133</v>
      </c>
      <c r="BF33" s="385"/>
      <c r="BG33" s="385" t="s">
        <v>134</v>
      </c>
      <c r="BH33" s="385"/>
      <c r="BI33" s="385"/>
      <c r="BJ33" s="385"/>
      <c r="BK33" s="385"/>
      <c r="BL33" s="385"/>
      <c r="BM33" s="385"/>
      <c r="BN33" s="385"/>
      <c r="BO33" s="385"/>
      <c r="BP33" s="385"/>
      <c r="BQ33" s="385"/>
      <c r="BR33" s="385"/>
      <c r="BS33" s="385"/>
      <c r="BT33" s="385"/>
      <c r="BU33" s="385"/>
      <c r="BV33" s="72"/>
      <c r="BW33" s="386" t="s">
        <v>133</v>
      </c>
      <c r="BX33" s="386"/>
      <c r="BY33" s="385" t="s">
        <v>135</v>
      </c>
      <c r="BZ33" s="385"/>
      <c r="CA33" s="385"/>
      <c r="CB33" s="385"/>
      <c r="CC33" s="385"/>
      <c r="CD33" s="385"/>
      <c r="CE33" s="385"/>
      <c r="CF33" s="385"/>
      <c r="CG33" s="385"/>
      <c r="CH33" s="385"/>
      <c r="CI33" s="385"/>
      <c r="CJ33" s="385"/>
      <c r="CK33" s="385"/>
      <c r="CL33" s="385"/>
      <c r="CM33" s="385"/>
      <c r="CN33" s="71"/>
      <c r="CO33" s="386" t="s">
        <v>131</v>
      </c>
      <c r="CP33" s="386"/>
      <c r="CQ33" s="385" t="s">
        <v>136</v>
      </c>
      <c r="CR33" s="385"/>
      <c r="CS33" s="385"/>
      <c r="CT33" s="385"/>
      <c r="CU33" s="385"/>
      <c r="CV33" s="385"/>
      <c r="CW33" s="385"/>
      <c r="CX33" s="385"/>
      <c r="CY33" s="385"/>
      <c r="CZ33" s="385"/>
      <c r="DA33" s="385"/>
      <c r="DB33" s="385"/>
      <c r="DC33" s="385"/>
      <c r="DD33" s="385"/>
      <c r="DE33" s="385"/>
      <c r="DF33" s="71"/>
      <c r="DG33" s="384" t="s">
        <v>137</v>
      </c>
      <c r="DH33" s="384"/>
      <c r="DI33" s="73"/>
      <c r="DJ33" s="41"/>
      <c r="DK33" s="41"/>
      <c r="DL33" s="41"/>
      <c r="DM33" s="41"/>
      <c r="DN33" s="41"/>
      <c r="DO33" s="41"/>
    </row>
    <row r="34" spans="1:119" ht="32.25" customHeight="1">
      <c r="A34" s="42"/>
      <c r="B34" s="68"/>
      <c r="C34" s="382">
        <f>IF(E34="","",1)</f>
        <v>1</v>
      </c>
      <c r="D34" s="382"/>
      <c r="E34" s="383" t="str">
        <f>IF('各会計、関係団体の財政状況及び健全化判断比率'!B7="","",'各会計、関係団体の財政状況及び健全化判断比率'!B7)</f>
        <v>一般会計</v>
      </c>
      <c r="F34" s="383"/>
      <c r="G34" s="383"/>
      <c r="H34" s="383"/>
      <c r="I34" s="383"/>
      <c r="J34" s="383"/>
      <c r="K34" s="383"/>
      <c r="L34" s="383"/>
      <c r="M34" s="383"/>
      <c r="N34" s="383"/>
      <c r="O34" s="383"/>
      <c r="P34" s="383"/>
      <c r="Q34" s="383"/>
      <c r="R34" s="383"/>
      <c r="S34" s="383"/>
      <c r="T34" s="69"/>
      <c r="U34" s="382">
        <f>IF(W34="","",MAX(C34:D43)+1)</f>
        <v>2</v>
      </c>
      <c r="V34" s="382"/>
      <c r="W34" s="383" t="str">
        <f>IF('各会計、関係団体の財政状況及び健全化判断比率'!B28="","",'各会計、関係団体の財政状況及び健全化判断比率'!B28)</f>
        <v>階上町国民健康保険特別会計</v>
      </c>
      <c r="X34" s="383"/>
      <c r="Y34" s="383"/>
      <c r="Z34" s="383"/>
      <c r="AA34" s="383"/>
      <c r="AB34" s="383"/>
      <c r="AC34" s="383"/>
      <c r="AD34" s="383"/>
      <c r="AE34" s="383"/>
      <c r="AF34" s="383"/>
      <c r="AG34" s="383"/>
      <c r="AH34" s="383"/>
      <c r="AI34" s="383"/>
      <c r="AJ34" s="383"/>
      <c r="AK34" s="383"/>
      <c r="AL34" s="69"/>
      <c r="AM34" s="382" t="str">
        <f>IF(AO34="","",MAX(C34:D43,U34:V43)+1)</f>
        <v/>
      </c>
      <c r="AN34" s="382"/>
      <c r="AO34" s="383"/>
      <c r="AP34" s="383"/>
      <c r="AQ34" s="383"/>
      <c r="AR34" s="383"/>
      <c r="AS34" s="383"/>
      <c r="AT34" s="383"/>
      <c r="AU34" s="383"/>
      <c r="AV34" s="383"/>
      <c r="AW34" s="383"/>
      <c r="AX34" s="383"/>
      <c r="AY34" s="383"/>
      <c r="AZ34" s="383"/>
      <c r="BA34" s="383"/>
      <c r="BB34" s="383"/>
      <c r="BC34" s="383"/>
      <c r="BD34" s="69"/>
      <c r="BE34" s="382">
        <f>IF(BG34="","",MAX(C34:D43,U34:V43,AM34:AN43)+1)</f>
        <v>5</v>
      </c>
      <c r="BF34" s="382"/>
      <c r="BG34" s="383" t="str">
        <f>IF('各会計、関係団体の財政状況及び健全化判断比率'!B31="","",'各会計、関係団体の財政状況及び健全化判断比率'!B31)</f>
        <v>階上町公共下水道事業特別会計</v>
      </c>
      <c r="BH34" s="383"/>
      <c r="BI34" s="383"/>
      <c r="BJ34" s="383"/>
      <c r="BK34" s="383"/>
      <c r="BL34" s="383"/>
      <c r="BM34" s="383"/>
      <c r="BN34" s="383"/>
      <c r="BO34" s="383"/>
      <c r="BP34" s="383"/>
      <c r="BQ34" s="383"/>
      <c r="BR34" s="383"/>
      <c r="BS34" s="383"/>
      <c r="BT34" s="383"/>
      <c r="BU34" s="383"/>
      <c r="BV34" s="69"/>
      <c r="BW34" s="382">
        <f>IF(BY34="","",MAX(C34:D43,U34:V43,AM34:AN43,BE34:BF43)+1)</f>
        <v>7</v>
      </c>
      <c r="BX34" s="382"/>
      <c r="BY34" s="383" t="str">
        <f>IF('各会計、関係団体の財政状況及び健全化判断比率'!B68="","",'各会計、関係団体の財政状況及び健全化判断比率'!B68)</f>
        <v>三戸郡福祉事務組合</v>
      </c>
      <c r="BZ34" s="383"/>
      <c r="CA34" s="383"/>
      <c r="CB34" s="383"/>
      <c r="CC34" s="383"/>
      <c r="CD34" s="383"/>
      <c r="CE34" s="383"/>
      <c r="CF34" s="383"/>
      <c r="CG34" s="383"/>
      <c r="CH34" s="383"/>
      <c r="CI34" s="383"/>
      <c r="CJ34" s="383"/>
      <c r="CK34" s="383"/>
      <c r="CL34" s="383"/>
      <c r="CM34" s="383"/>
      <c r="CN34" s="69"/>
      <c r="CO34" s="382">
        <f>IF(CQ34="","",MAX(C34:D43,U34:V43,AM34:AN43,BE34:BF43,BW34:BX43)+1)</f>
        <v>15</v>
      </c>
      <c r="CP34" s="382"/>
      <c r="CQ34" s="383" t="str">
        <f>IF('各会計、関係団体の財政状況及び健全化判断比率'!BS7="","",'各会計、関係団体の財政状況及び健全化判断比率'!BS7)</f>
        <v>はしかみふるさとラボ</v>
      </c>
      <c r="CR34" s="383"/>
      <c r="CS34" s="383"/>
      <c r="CT34" s="383"/>
      <c r="CU34" s="383"/>
      <c r="CV34" s="383"/>
      <c r="CW34" s="383"/>
      <c r="CX34" s="383"/>
      <c r="CY34" s="383"/>
      <c r="CZ34" s="383"/>
      <c r="DA34" s="383"/>
      <c r="DB34" s="383"/>
      <c r="DC34" s="383"/>
      <c r="DD34" s="383"/>
      <c r="DE34" s="383"/>
      <c r="DF34" s="66"/>
      <c r="DG34" s="381" t="str">
        <f>IF('各会計、関係団体の財政状況及び健全化判断比率'!BR7="","",'各会計、関係団体の財政状況及び健全化判断比率'!BR7)</f>
        <v/>
      </c>
      <c r="DH34" s="381"/>
      <c r="DI34" s="73"/>
      <c r="DJ34" s="41"/>
      <c r="DK34" s="41"/>
      <c r="DL34" s="41"/>
      <c r="DM34" s="41"/>
      <c r="DN34" s="41"/>
      <c r="DO34" s="41"/>
    </row>
    <row r="35" spans="1:119" ht="32.25" customHeight="1">
      <c r="A35" s="42"/>
      <c r="B35" s="68"/>
      <c r="C35" s="382" t="str">
        <f>IF(E35="","",C34+1)</f>
        <v/>
      </c>
      <c r="D35" s="382"/>
      <c r="E35" s="383" t="str">
        <f>IF('各会計、関係団体の財政状況及び健全化判断比率'!B8="","",'各会計、関係団体の財政状況及び健全化判断比率'!B8)</f>
        <v/>
      </c>
      <c r="F35" s="383"/>
      <c r="G35" s="383"/>
      <c r="H35" s="383"/>
      <c r="I35" s="383"/>
      <c r="J35" s="383"/>
      <c r="K35" s="383"/>
      <c r="L35" s="383"/>
      <c r="M35" s="383"/>
      <c r="N35" s="383"/>
      <c r="O35" s="383"/>
      <c r="P35" s="383"/>
      <c r="Q35" s="383"/>
      <c r="R35" s="383"/>
      <c r="S35" s="383"/>
      <c r="T35" s="69"/>
      <c r="U35" s="382">
        <f>IF(W35="","",U34+1)</f>
        <v>3</v>
      </c>
      <c r="V35" s="382"/>
      <c r="W35" s="383" t="str">
        <f>IF('各会計、関係団体の財政状況及び健全化判断比率'!B29="","",'各会計、関係団体の財政状況及び健全化判断比率'!B29)</f>
        <v>階上町介護保険特別会計</v>
      </c>
      <c r="X35" s="383"/>
      <c r="Y35" s="383"/>
      <c r="Z35" s="383"/>
      <c r="AA35" s="383"/>
      <c r="AB35" s="383"/>
      <c r="AC35" s="383"/>
      <c r="AD35" s="383"/>
      <c r="AE35" s="383"/>
      <c r="AF35" s="383"/>
      <c r="AG35" s="383"/>
      <c r="AH35" s="383"/>
      <c r="AI35" s="383"/>
      <c r="AJ35" s="383"/>
      <c r="AK35" s="383"/>
      <c r="AL35" s="69"/>
      <c r="AM35" s="382" t="str">
        <f t="shared" ref="AM35:AM43" si="0">IF(AO35="","",AM34+1)</f>
        <v/>
      </c>
      <c r="AN35" s="382"/>
      <c r="AO35" s="383"/>
      <c r="AP35" s="383"/>
      <c r="AQ35" s="383"/>
      <c r="AR35" s="383"/>
      <c r="AS35" s="383"/>
      <c r="AT35" s="383"/>
      <c r="AU35" s="383"/>
      <c r="AV35" s="383"/>
      <c r="AW35" s="383"/>
      <c r="AX35" s="383"/>
      <c r="AY35" s="383"/>
      <c r="AZ35" s="383"/>
      <c r="BA35" s="383"/>
      <c r="BB35" s="383"/>
      <c r="BC35" s="383"/>
      <c r="BD35" s="69"/>
      <c r="BE35" s="382">
        <f t="shared" ref="BE35:BE43" si="1">IF(BG35="","",BE34+1)</f>
        <v>6</v>
      </c>
      <c r="BF35" s="382"/>
      <c r="BG35" s="383" t="str">
        <f>IF('各会計、関係団体の財政状況及び健全化判断比率'!B32="","",'各会計、関係団体の財政状況及び健全化判断比率'!B32)</f>
        <v>階上町漁業集落排水事業特別会計</v>
      </c>
      <c r="BH35" s="383"/>
      <c r="BI35" s="383"/>
      <c r="BJ35" s="383"/>
      <c r="BK35" s="383"/>
      <c r="BL35" s="383"/>
      <c r="BM35" s="383"/>
      <c r="BN35" s="383"/>
      <c r="BO35" s="383"/>
      <c r="BP35" s="383"/>
      <c r="BQ35" s="383"/>
      <c r="BR35" s="383"/>
      <c r="BS35" s="383"/>
      <c r="BT35" s="383"/>
      <c r="BU35" s="383"/>
      <c r="BV35" s="69"/>
      <c r="BW35" s="382">
        <f t="shared" ref="BW35:BW43" si="2">IF(BY35="","",BW34+1)</f>
        <v>8</v>
      </c>
      <c r="BX35" s="382"/>
      <c r="BY35" s="383" t="str">
        <f>IF('各会計、関係団体の財政状況及び健全化判断比率'!B69="","",'各会計、関係団体の財政状況及び健全化判断比率'!B69)</f>
        <v>八戸圏域水道企業団</v>
      </c>
      <c r="BZ35" s="383"/>
      <c r="CA35" s="383"/>
      <c r="CB35" s="383"/>
      <c r="CC35" s="383"/>
      <c r="CD35" s="383"/>
      <c r="CE35" s="383"/>
      <c r="CF35" s="383"/>
      <c r="CG35" s="383"/>
      <c r="CH35" s="383"/>
      <c r="CI35" s="383"/>
      <c r="CJ35" s="383"/>
      <c r="CK35" s="383"/>
      <c r="CL35" s="383"/>
      <c r="CM35" s="383"/>
      <c r="CN35" s="69"/>
      <c r="CO35" s="382" t="str">
        <f t="shared" ref="CO35:CO43" si="3">IF(CQ35="","",CO34+1)</f>
        <v/>
      </c>
      <c r="CP35" s="382"/>
      <c r="CQ35" s="383" t="str">
        <f>IF('各会計、関係団体の財政状況及び健全化判断比率'!BS8="","",'各会計、関係団体の財政状況及び健全化判断比率'!BS8)</f>
        <v/>
      </c>
      <c r="CR35" s="383"/>
      <c r="CS35" s="383"/>
      <c r="CT35" s="383"/>
      <c r="CU35" s="383"/>
      <c r="CV35" s="383"/>
      <c r="CW35" s="383"/>
      <c r="CX35" s="383"/>
      <c r="CY35" s="383"/>
      <c r="CZ35" s="383"/>
      <c r="DA35" s="383"/>
      <c r="DB35" s="383"/>
      <c r="DC35" s="383"/>
      <c r="DD35" s="383"/>
      <c r="DE35" s="383"/>
      <c r="DF35" s="66"/>
      <c r="DG35" s="381" t="str">
        <f>IF('各会計、関係団体の財政状況及び健全化判断比率'!BR8="","",'各会計、関係団体の財政状況及び健全化判断比率'!BR8)</f>
        <v/>
      </c>
      <c r="DH35" s="381"/>
      <c r="DI35" s="73"/>
      <c r="DJ35" s="41"/>
      <c r="DK35" s="41"/>
      <c r="DL35" s="41"/>
      <c r="DM35" s="41"/>
      <c r="DN35" s="41"/>
      <c r="DO35" s="41"/>
    </row>
    <row r="36" spans="1:119" ht="32.25" customHeight="1">
      <c r="A36" s="42"/>
      <c r="B36" s="68"/>
      <c r="C36" s="382" t="str">
        <f>IF(E36="","",C35+1)</f>
        <v/>
      </c>
      <c r="D36" s="382"/>
      <c r="E36" s="383" t="str">
        <f>IF('各会計、関係団体の財政状況及び健全化判断比率'!B9="","",'各会計、関係団体の財政状況及び健全化判断比率'!B9)</f>
        <v/>
      </c>
      <c r="F36" s="383"/>
      <c r="G36" s="383"/>
      <c r="H36" s="383"/>
      <c r="I36" s="383"/>
      <c r="J36" s="383"/>
      <c r="K36" s="383"/>
      <c r="L36" s="383"/>
      <c r="M36" s="383"/>
      <c r="N36" s="383"/>
      <c r="O36" s="383"/>
      <c r="P36" s="383"/>
      <c r="Q36" s="383"/>
      <c r="R36" s="383"/>
      <c r="S36" s="383"/>
      <c r="T36" s="69"/>
      <c r="U36" s="382">
        <f t="shared" ref="U36:U43" si="4">IF(W36="","",U35+1)</f>
        <v>4</v>
      </c>
      <c r="V36" s="382"/>
      <c r="W36" s="383" t="str">
        <f>IF('各会計、関係団体の財政状況及び健全化判断比率'!B30="","",'各会計、関係団体の財政状況及び健全化判断比率'!B30)</f>
        <v>階上町後期高齢者医療特別会計</v>
      </c>
      <c r="X36" s="383"/>
      <c r="Y36" s="383"/>
      <c r="Z36" s="383"/>
      <c r="AA36" s="383"/>
      <c r="AB36" s="383"/>
      <c r="AC36" s="383"/>
      <c r="AD36" s="383"/>
      <c r="AE36" s="383"/>
      <c r="AF36" s="383"/>
      <c r="AG36" s="383"/>
      <c r="AH36" s="383"/>
      <c r="AI36" s="383"/>
      <c r="AJ36" s="383"/>
      <c r="AK36" s="383"/>
      <c r="AL36" s="69"/>
      <c r="AM36" s="382" t="str">
        <f t="shared" si="0"/>
        <v/>
      </c>
      <c r="AN36" s="382"/>
      <c r="AO36" s="383"/>
      <c r="AP36" s="383"/>
      <c r="AQ36" s="383"/>
      <c r="AR36" s="383"/>
      <c r="AS36" s="383"/>
      <c r="AT36" s="383"/>
      <c r="AU36" s="383"/>
      <c r="AV36" s="383"/>
      <c r="AW36" s="383"/>
      <c r="AX36" s="383"/>
      <c r="AY36" s="383"/>
      <c r="AZ36" s="383"/>
      <c r="BA36" s="383"/>
      <c r="BB36" s="383"/>
      <c r="BC36" s="383"/>
      <c r="BD36" s="69"/>
      <c r="BE36" s="382" t="str">
        <f t="shared" si="1"/>
        <v/>
      </c>
      <c r="BF36" s="382"/>
      <c r="BG36" s="383"/>
      <c r="BH36" s="383"/>
      <c r="BI36" s="383"/>
      <c r="BJ36" s="383"/>
      <c r="BK36" s="383"/>
      <c r="BL36" s="383"/>
      <c r="BM36" s="383"/>
      <c r="BN36" s="383"/>
      <c r="BO36" s="383"/>
      <c r="BP36" s="383"/>
      <c r="BQ36" s="383"/>
      <c r="BR36" s="383"/>
      <c r="BS36" s="383"/>
      <c r="BT36" s="383"/>
      <c r="BU36" s="383"/>
      <c r="BV36" s="69"/>
      <c r="BW36" s="382">
        <f t="shared" si="2"/>
        <v>9</v>
      </c>
      <c r="BX36" s="382"/>
      <c r="BY36" s="383" t="str">
        <f>IF('各会計、関係団体の財政状況及び健全化判断比率'!B70="","",'各会計、関係団体の財政状況及び健全化判断比率'!B70)</f>
        <v>八戸地域広域市町村圏事務組合</v>
      </c>
      <c r="BZ36" s="383"/>
      <c r="CA36" s="383"/>
      <c r="CB36" s="383"/>
      <c r="CC36" s="383"/>
      <c r="CD36" s="383"/>
      <c r="CE36" s="383"/>
      <c r="CF36" s="383"/>
      <c r="CG36" s="383"/>
      <c r="CH36" s="383"/>
      <c r="CI36" s="383"/>
      <c r="CJ36" s="383"/>
      <c r="CK36" s="383"/>
      <c r="CL36" s="383"/>
      <c r="CM36" s="383"/>
      <c r="CN36" s="69"/>
      <c r="CO36" s="382" t="str">
        <f t="shared" si="3"/>
        <v/>
      </c>
      <c r="CP36" s="382"/>
      <c r="CQ36" s="383" t="str">
        <f>IF('各会計、関係団体の財政状況及び健全化判断比率'!BS9="","",'各会計、関係団体の財政状況及び健全化判断比率'!BS9)</f>
        <v/>
      </c>
      <c r="CR36" s="383"/>
      <c r="CS36" s="383"/>
      <c r="CT36" s="383"/>
      <c r="CU36" s="383"/>
      <c r="CV36" s="383"/>
      <c r="CW36" s="383"/>
      <c r="CX36" s="383"/>
      <c r="CY36" s="383"/>
      <c r="CZ36" s="383"/>
      <c r="DA36" s="383"/>
      <c r="DB36" s="383"/>
      <c r="DC36" s="383"/>
      <c r="DD36" s="383"/>
      <c r="DE36" s="383"/>
      <c r="DF36" s="66"/>
      <c r="DG36" s="381" t="str">
        <f>IF('各会計、関係団体の財政状況及び健全化判断比率'!BR9="","",'各会計、関係団体の財政状況及び健全化判断比率'!BR9)</f>
        <v/>
      </c>
      <c r="DH36" s="381"/>
      <c r="DI36" s="73"/>
      <c r="DJ36" s="41"/>
      <c r="DK36" s="41"/>
      <c r="DL36" s="41"/>
      <c r="DM36" s="41"/>
      <c r="DN36" s="41"/>
      <c r="DO36" s="41"/>
    </row>
    <row r="37" spans="1:119" ht="32.25" customHeight="1">
      <c r="A37" s="42"/>
      <c r="B37" s="68"/>
      <c r="C37" s="382" t="str">
        <f>IF(E37="","",C36+1)</f>
        <v/>
      </c>
      <c r="D37" s="382"/>
      <c r="E37" s="383" t="str">
        <f>IF('各会計、関係団体の財政状況及び健全化判断比率'!B10="","",'各会計、関係団体の財政状況及び健全化判断比率'!B10)</f>
        <v/>
      </c>
      <c r="F37" s="383"/>
      <c r="G37" s="383"/>
      <c r="H37" s="383"/>
      <c r="I37" s="383"/>
      <c r="J37" s="383"/>
      <c r="K37" s="383"/>
      <c r="L37" s="383"/>
      <c r="M37" s="383"/>
      <c r="N37" s="383"/>
      <c r="O37" s="383"/>
      <c r="P37" s="383"/>
      <c r="Q37" s="383"/>
      <c r="R37" s="383"/>
      <c r="S37" s="383"/>
      <c r="T37" s="69"/>
      <c r="U37" s="382" t="str">
        <f t="shared" si="4"/>
        <v/>
      </c>
      <c r="V37" s="382"/>
      <c r="W37" s="383"/>
      <c r="X37" s="383"/>
      <c r="Y37" s="383"/>
      <c r="Z37" s="383"/>
      <c r="AA37" s="383"/>
      <c r="AB37" s="383"/>
      <c r="AC37" s="383"/>
      <c r="AD37" s="383"/>
      <c r="AE37" s="383"/>
      <c r="AF37" s="383"/>
      <c r="AG37" s="383"/>
      <c r="AH37" s="383"/>
      <c r="AI37" s="383"/>
      <c r="AJ37" s="383"/>
      <c r="AK37" s="383"/>
      <c r="AL37" s="69"/>
      <c r="AM37" s="382" t="str">
        <f t="shared" si="0"/>
        <v/>
      </c>
      <c r="AN37" s="382"/>
      <c r="AO37" s="383"/>
      <c r="AP37" s="383"/>
      <c r="AQ37" s="383"/>
      <c r="AR37" s="383"/>
      <c r="AS37" s="383"/>
      <c r="AT37" s="383"/>
      <c r="AU37" s="383"/>
      <c r="AV37" s="383"/>
      <c r="AW37" s="383"/>
      <c r="AX37" s="383"/>
      <c r="AY37" s="383"/>
      <c r="AZ37" s="383"/>
      <c r="BA37" s="383"/>
      <c r="BB37" s="383"/>
      <c r="BC37" s="383"/>
      <c r="BD37" s="69"/>
      <c r="BE37" s="382" t="str">
        <f t="shared" si="1"/>
        <v/>
      </c>
      <c r="BF37" s="382"/>
      <c r="BG37" s="383"/>
      <c r="BH37" s="383"/>
      <c r="BI37" s="383"/>
      <c r="BJ37" s="383"/>
      <c r="BK37" s="383"/>
      <c r="BL37" s="383"/>
      <c r="BM37" s="383"/>
      <c r="BN37" s="383"/>
      <c r="BO37" s="383"/>
      <c r="BP37" s="383"/>
      <c r="BQ37" s="383"/>
      <c r="BR37" s="383"/>
      <c r="BS37" s="383"/>
      <c r="BT37" s="383"/>
      <c r="BU37" s="383"/>
      <c r="BV37" s="69"/>
      <c r="BW37" s="382">
        <f t="shared" si="2"/>
        <v>10</v>
      </c>
      <c r="BX37" s="382"/>
      <c r="BY37" s="383" t="str">
        <f>IF('各会計、関係団体の財政状況及び健全化判断比率'!B71="","",'各会計、関係団体の財政状況及び健全化判断比率'!B71)</f>
        <v>青森県交通災害共済組合</v>
      </c>
      <c r="BZ37" s="383"/>
      <c r="CA37" s="383"/>
      <c r="CB37" s="383"/>
      <c r="CC37" s="383"/>
      <c r="CD37" s="383"/>
      <c r="CE37" s="383"/>
      <c r="CF37" s="383"/>
      <c r="CG37" s="383"/>
      <c r="CH37" s="383"/>
      <c r="CI37" s="383"/>
      <c r="CJ37" s="383"/>
      <c r="CK37" s="383"/>
      <c r="CL37" s="383"/>
      <c r="CM37" s="383"/>
      <c r="CN37" s="69"/>
      <c r="CO37" s="382" t="str">
        <f t="shared" si="3"/>
        <v/>
      </c>
      <c r="CP37" s="382"/>
      <c r="CQ37" s="383" t="str">
        <f>IF('各会計、関係団体の財政状況及び健全化判断比率'!BS10="","",'各会計、関係団体の財政状況及び健全化判断比率'!BS10)</f>
        <v/>
      </c>
      <c r="CR37" s="383"/>
      <c r="CS37" s="383"/>
      <c r="CT37" s="383"/>
      <c r="CU37" s="383"/>
      <c r="CV37" s="383"/>
      <c r="CW37" s="383"/>
      <c r="CX37" s="383"/>
      <c r="CY37" s="383"/>
      <c r="CZ37" s="383"/>
      <c r="DA37" s="383"/>
      <c r="DB37" s="383"/>
      <c r="DC37" s="383"/>
      <c r="DD37" s="383"/>
      <c r="DE37" s="383"/>
      <c r="DF37" s="66"/>
      <c r="DG37" s="381" t="str">
        <f>IF('各会計、関係団体の財政状況及び健全化判断比率'!BR10="","",'各会計、関係団体の財政状況及び健全化判断比率'!BR10)</f>
        <v/>
      </c>
      <c r="DH37" s="381"/>
      <c r="DI37" s="73"/>
      <c r="DJ37" s="41"/>
      <c r="DK37" s="41"/>
      <c r="DL37" s="41"/>
      <c r="DM37" s="41"/>
      <c r="DN37" s="41"/>
      <c r="DO37" s="41"/>
    </row>
    <row r="38" spans="1:119" ht="32.25" customHeight="1">
      <c r="A38" s="42"/>
      <c r="B38" s="68"/>
      <c r="C38" s="382" t="str">
        <f t="shared" ref="C38:C43" si="5">IF(E38="","",C37+1)</f>
        <v/>
      </c>
      <c r="D38" s="382"/>
      <c r="E38" s="383" t="str">
        <f>IF('各会計、関係団体の財政状況及び健全化判断比率'!B11="","",'各会計、関係団体の財政状況及び健全化判断比率'!B11)</f>
        <v/>
      </c>
      <c r="F38" s="383"/>
      <c r="G38" s="383"/>
      <c r="H38" s="383"/>
      <c r="I38" s="383"/>
      <c r="J38" s="383"/>
      <c r="K38" s="383"/>
      <c r="L38" s="383"/>
      <c r="M38" s="383"/>
      <c r="N38" s="383"/>
      <c r="O38" s="383"/>
      <c r="P38" s="383"/>
      <c r="Q38" s="383"/>
      <c r="R38" s="383"/>
      <c r="S38" s="383"/>
      <c r="T38" s="69"/>
      <c r="U38" s="382" t="str">
        <f t="shared" si="4"/>
        <v/>
      </c>
      <c r="V38" s="382"/>
      <c r="W38" s="383"/>
      <c r="X38" s="383"/>
      <c r="Y38" s="383"/>
      <c r="Z38" s="383"/>
      <c r="AA38" s="383"/>
      <c r="AB38" s="383"/>
      <c r="AC38" s="383"/>
      <c r="AD38" s="383"/>
      <c r="AE38" s="383"/>
      <c r="AF38" s="383"/>
      <c r="AG38" s="383"/>
      <c r="AH38" s="383"/>
      <c r="AI38" s="383"/>
      <c r="AJ38" s="383"/>
      <c r="AK38" s="383"/>
      <c r="AL38" s="69"/>
      <c r="AM38" s="382" t="str">
        <f t="shared" si="0"/>
        <v/>
      </c>
      <c r="AN38" s="382"/>
      <c r="AO38" s="383"/>
      <c r="AP38" s="383"/>
      <c r="AQ38" s="383"/>
      <c r="AR38" s="383"/>
      <c r="AS38" s="383"/>
      <c r="AT38" s="383"/>
      <c r="AU38" s="383"/>
      <c r="AV38" s="383"/>
      <c r="AW38" s="383"/>
      <c r="AX38" s="383"/>
      <c r="AY38" s="383"/>
      <c r="AZ38" s="383"/>
      <c r="BA38" s="383"/>
      <c r="BB38" s="383"/>
      <c r="BC38" s="383"/>
      <c r="BD38" s="69"/>
      <c r="BE38" s="382" t="str">
        <f t="shared" si="1"/>
        <v/>
      </c>
      <c r="BF38" s="382"/>
      <c r="BG38" s="383"/>
      <c r="BH38" s="383"/>
      <c r="BI38" s="383"/>
      <c r="BJ38" s="383"/>
      <c r="BK38" s="383"/>
      <c r="BL38" s="383"/>
      <c r="BM38" s="383"/>
      <c r="BN38" s="383"/>
      <c r="BO38" s="383"/>
      <c r="BP38" s="383"/>
      <c r="BQ38" s="383"/>
      <c r="BR38" s="383"/>
      <c r="BS38" s="383"/>
      <c r="BT38" s="383"/>
      <c r="BU38" s="383"/>
      <c r="BV38" s="69"/>
      <c r="BW38" s="382">
        <f t="shared" si="2"/>
        <v>11</v>
      </c>
      <c r="BX38" s="382"/>
      <c r="BY38" s="383" t="str">
        <f>IF('各会計、関係団体の財政状況及び健全化判断比率'!B72="","",'各会計、関係団体の財政状況及び健全化判断比率'!B72)</f>
        <v>青森県市町村職員退職手当組合</v>
      </c>
      <c r="BZ38" s="383"/>
      <c r="CA38" s="383"/>
      <c r="CB38" s="383"/>
      <c r="CC38" s="383"/>
      <c r="CD38" s="383"/>
      <c r="CE38" s="383"/>
      <c r="CF38" s="383"/>
      <c r="CG38" s="383"/>
      <c r="CH38" s="383"/>
      <c r="CI38" s="383"/>
      <c r="CJ38" s="383"/>
      <c r="CK38" s="383"/>
      <c r="CL38" s="383"/>
      <c r="CM38" s="383"/>
      <c r="CN38" s="69"/>
      <c r="CO38" s="382" t="str">
        <f t="shared" si="3"/>
        <v/>
      </c>
      <c r="CP38" s="382"/>
      <c r="CQ38" s="383" t="str">
        <f>IF('各会計、関係団体の財政状況及び健全化判断比率'!BS11="","",'各会計、関係団体の財政状況及び健全化判断比率'!BS11)</f>
        <v/>
      </c>
      <c r="CR38" s="383"/>
      <c r="CS38" s="383"/>
      <c r="CT38" s="383"/>
      <c r="CU38" s="383"/>
      <c r="CV38" s="383"/>
      <c r="CW38" s="383"/>
      <c r="CX38" s="383"/>
      <c r="CY38" s="383"/>
      <c r="CZ38" s="383"/>
      <c r="DA38" s="383"/>
      <c r="DB38" s="383"/>
      <c r="DC38" s="383"/>
      <c r="DD38" s="383"/>
      <c r="DE38" s="383"/>
      <c r="DF38" s="66"/>
      <c r="DG38" s="381" t="str">
        <f>IF('各会計、関係団体の財政状況及び健全化判断比率'!BR11="","",'各会計、関係団体の財政状況及び健全化判断比率'!BR11)</f>
        <v/>
      </c>
      <c r="DH38" s="381"/>
      <c r="DI38" s="73"/>
      <c r="DJ38" s="41"/>
      <c r="DK38" s="41"/>
      <c r="DL38" s="41"/>
      <c r="DM38" s="41"/>
      <c r="DN38" s="41"/>
      <c r="DO38" s="41"/>
    </row>
    <row r="39" spans="1:119" ht="32.25" customHeight="1">
      <c r="A39" s="42"/>
      <c r="B39" s="68"/>
      <c r="C39" s="382" t="str">
        <f t="shared" si="5"/>
        <v/>
      </c>
      <c r="D39" s="382"/>
      <c r="E39" s="383" t="str">
        <f>IF('各会計、関係団体の財政状況及び健全化判断比率'!B12="","",'各会計、関係団体の財政状況及び健全化判断比率'!B12)</f>
        <v/>
      </c>
      <c r="F39" s="383"/>
      <c r="G39" s="383"/>
      <c r="H39" s="383"/>
      <c r="I39" s="383"/>
      <c r="J39" s="383"/>
      <c r="K39" s="383"/>
      <c r="L39" s="383"/>
      <c r="M39" s="383"/>
      <c r="N39" s="383"/>
      <c r="O39" s="383"/>
      <c r="P39" s="383"/>
      <c r="Q39" s="383"/>
      <c r="R39" s="383"/>
      <c r="S39" s="383"/>
      <c r="T39" s="69"/>
      <c r="U39" s="382" t="str">
        <f t="shared" si="4"/>
        <v/>
      </c>
      <c r="V39" s="382"/>
      <c r="W39" s="383"/>
      <c r="X39" s="383"/>
      <c r="Y39" s="383"/>
      <c r="Z39" s="383"/>
      <c r="AA39" s="383"/>
      <c r="AB39" s="383"/>
      <c r="AC39" s="383"/>
      <c r="AD39" s="383"/>
      <c r="AE39" s="383"/>
      <c r="AF39" s="383"/>
      <c r="AG39" s="383"/>
      <c r="AH39" s="383"/>
      <c r="AI39" s="383"/>
      <c r="AJ39" s="383"/>
      <c r="AK39" s="383"/>
      <c r="AL39" s="69"/>
      <c r="AM39" s="382" t="str">
        <f t="shared" si="0"/>
        <v/>
      </c>
      <c r="AN39" s="382"/>
      <c r="AO39" s="383"/>
      <c r="AP39" s="383"/>
      <c r="AQ39" s="383"/>
      <c r="AR39" s="383"/>
      <c r="AS39" s="383"/>
      <c r="AT39" s="383"/>
      <c r="AU39" s="383"/>
      <c r="AV39" s="383"/>
      <c r="AW39" s="383"/>
      <c r="AX39" s="383"/>
      <c r="AY39" s="383"/>
      <c r="AZ39" s="383"/>
      <c r="BA39" s="383"/>
      <c r="BB39" s="383"/>
      <c r="BC39" s="383"/>
      <c r="BD39" s="69"/>
      <c r="BE39" s="382" t="str">
        <f t="shared" si="1"/>
        <v/>
      </c>
      <c r="BF39" s="382"/>
      <c r="BG39" s="383"/>
      <c r="BH39" s="383"/>
      <c r="BI39" s="383"/>
      <c r="BJ39" s="383"/>
      <c r="BK39" s="383"/>
      <c r="BL39" s="383"/>
      <c r="BM39" s="383"/>
      <c r="BN39" s="383"/>
      <c r="BO39" s="383"/>
      <c r="BP39" s="383"/>
      <c r="BQ39" s="383"/>
      <c r="BR39" s="383"/>
      <c r="BS39" s="383"/>
      <c r="BT39" s="383"/>
      <c r="BU39" s="383"/>
      <c r="BV39" s="69"/>
      <c r="BW39" s="382">
        <f t="shared" si="2"/>
        <v>12</v>
      </c>
      <c r="BX39" s="382"/>
      <c r="BY39" s="383" t="str">
        <f>IF('各会計、関係団体の財政状況及び健全化判断比率'!B73="","",'各会計、関係団体の財政状況及び健全化判断比率'!B73)</f>
        <v>青森県市町村総合事務組合</v>
      </c>
      <c r="BZ39" s="383"/>
      <c r="CA39" s="383"/>
      <c r="CB39" s="383"/>
      <c r="CC39" s="383"/>
      <c r="CD39" s="383"/>
      <c r="CE39" s="383"/>
      <c r="CF39" s="383"/>
      <c r="CG39" s="383"/>
      <c r="CH39" s="383"/>
      <c r="CI39" s="383"/>
      <c r="CJ39" s="383"/>
      <c r="CK39" s="383"/>
      <c r="CL39" s="383"/>
      <c r="CM39" s="383"/>
      <c r="CN39" s="69"/>
      <c r="CO39" s="382" t="str">
        <f t="shared" si="3"/>
        <v/>
      </c>
      <c r="CP39" s="382"/>
      <c r="CQ39" s="383" t="str">
        <f>IF('各会計、関係団体の財政状況及び健全化判断比率'!BS12="","",'各会計、関係団体の財政状況及び健全化判断比率'!BS12)</f>
        <v/>
      </c>
      <c r="CR39" s="383"/>
      <c r="CS39" s="383"/>
      <c r="CT39" s="383"/>
      <c r="CU39" s="383"/>
      <c r="CV39" s="383"/>
      <c r="CW39" s="383"/>
      <c r="CX39" s="383"/>
      <c r="CY39" s="383"/>
      <c r="CZ39" s="383"/>
      <c r="DA39" s="383"/>
      <c r="DB39" s="383"/>
      <c r="DC39" s="383"/>
      <c r="DD39" s="383"/>
      <c r="DE39" s="383"/>
      <c r="DF39" s="66"/>
      <c r="DG39" s="381" t="str">
        <f>IF('各会計、関係団体の財政状況及び健全化判断比率'!BR12="","",'各会計、関係団体の財政状況及び健全化判断比率'!BR12)</f>
        <v/>
      </c>
      <c r="DH39" s="381"/>
      <c r="DI39" s="73"/>
      <c r="DJ39" s="41"/>
      <c r="DK39" s="41"/>
      <c r="DL39" s="41"/>
      <c r="DM39" s="41"/>
      <c r="DN39" s="41"/>
      <c r="DO39" s="41"/>
    </row>
    <row r="40" spans="1:119" ht="32.25" customHeight="1">
      <c r="A40" s="42"/>
      <c r="B40" s="68"/>
      <c r="C40" s="382" t="str">
        <f t="shared" si="5"/>
        <v/>
      </c>
      <c r="D40" s="382"/>
      <c r="E40" s="383" t="str">
        <f>IF('各会計、関係団体の財政状況及び健全化判断比率'!B13="","",'各会計、関係団体の財政状況及び健全化判断比率'!B13)</f>
        <v/>
      </c>
      <c r="F40" s="383"/>
      <c r="G40" s="383"/>
      <c r="H40" s="383"/>
      <c r="I40" s="383"/>
      <c r="J40" s="383"/>
      <c r="K40" s="383"/>
      <c r="L40" s="383"/>
      <c r="M40" s="383"/>
      <c r="N40" s="383"/>
      <c r="O40" s="383"/>
      <c r="P40" s="383"/>
      <c r="Q40" s="383"/>
      <c r="R40" s="383"/>
      <c r="S40" s="383"/>
      <c r="T40" s="69"/>
      <c r="U40" s="382" t="str">
        <f t="shared" si="4"/>
        <v/>
      </c>
      <c r="V40" s="382"/>
      <c r="W40" s="383"/>
      <c r="X40" s="383"/>
      <c r="Y40" s="383"/>
      <c r="Z40" s="383"/>
      <c r="AA40" s="383"/>
      <c r="AB40" s="383"/>
      <c r="AC40" s="383"/>
      <c r="AD40" s="383"/>
      <c r="AE40" s="383"/>
      <c r="AF40" s="383"/>
      <c r="AG40" s="383"/>
      <c r="AH40" s="383"/>
      <c r="AI40" s="383"/>
      <c r="AJ40" s="383"/>
      <c r="AK40" s="383"/>
      <c r="AL40" s="69"/>
      <c r="AM40" s="382" t="str">
        <f t="shared" si="0"/>
        <v/>
      </c>
      <c r="AN40" s="382"/>
      <c r="AO40" s="383"/>
      <c r="AP40" s="383"/>
      <c r="AQ40" s="383"/>
      <c r="AR40" s="383"/>
      <c r="AS40" s="383"/>
      <c r="AT40" s="383"/>
      <c r="AU40" s="383"/>
      <c r="AV40" s="383"/>
      <c r="AW40" s="383"/>
      <c r="AX40" s="383"/>
      <c r="AY40" s="383"/>
      <c r="AZ40" s="383"/>
      <c r="BA40" s="383"/>
      <c r="BB40" s="383"/>
      <c r="BC40" s="383"/>
      <c r="BD40" s="69"/>
      <c r="BE40" s="382" t="str">
        <f t="shared" si="1"/>
        <v/>
      </c>
      <c r="BF40" s="382"/>
      <c r="BG40" s="383"/>
      <c r="BH40" s="383"/>
      <c r="BI40" s="383"/>
      <c r="BJ40" s="383"/>
      <c r="BK40" s="383"/>
      <c r="BL40" s="383"/>
      <c r="BM40" s="383"/>
      <c r="BN40" s="383"/>
      <c r="BO40" s="383"/>
      <c r="BP40" s="383"/>
      <c r="BQ40" s="383"/>
      <c r="BR40" s="383"/>
      <c r="BS40" s="383"/>
      <c r="BT40" s="383"/>
      <c r="BU40" s="383"/>
      <c r="BV40" s="69"/>
      <c r="BW40" s="382">
        <f t="shared" si="2"/>
        <v>13</v>
      </c>
      <c r="BX40" s="382"/>
      <c r="BY40" s="383" t="str">
        <f>IF('各会計、関係団体の財政状況及び健全化判断比率'!B74="","",'各会計、関係団体の財政状況及び健全化判断比率'!B74)</f>
        <v>青森県後期高齢者医療広域連合（一般会計）</v>
      </c>
      <c r="BZ40" s="383"/>
      <c r="CA40" s="383"/>
      <c r="CB40" s="383"/>
      <c r="CC40" s="383"/>
      <c r="CD40" s="383"/>
      <c r="CE40" s="383"/>
      <c r="CF40" s="383"/>
      <c r="CG40" s="383"/>
      <c r="CH40" s="383"/>
      <c r="CI40" s="383"/>
      <c r="CJ40" s="383"/>
      <c r="CK40" s="383"/>
      <c r="CL40" s="383"/>
      <c r="CM40" s="383"/>
      <c r="CN40" s="69"/>
      <c r="CO40" s="382" t="str">
        <f t="shared" si="3"/>
        <v/>
      </c>
      <c r="CP40" s="382"/>
      <c r="CQ40" s="383" t="str">
        <f>IF('各会計、関係団体の財政状況及び健全化判断比率'!BS13="","",'各会計、関係団体の財政状況及び健全化判断比率'!BS13)</f>
        <v/>
      </c>
      <c r="CR40" s="383"/>
      <c r="CS40" s="383"/>
      <c r="CT40" s="383"/>
      <c r="CU40" s="383"/>
      <c r="CV40" s="383"/>
      <c r="CW40" s="383"/>
      <c r="CX40" s="383"/>
      <c r="CY40" s="383"/>
      <c r="CZ40" s="383"/>
      <c r="DA40" s="383"/>
      <c r="DB40" s="383"/>
      <c r="DC40" s="383"/>
      <c r="DD40" s="383"/>
      <c r="DE40" s="383"/>
      <c r="DF40" s="66"/>
      <c r="DG40" s="381" t="str">
        <f>IF('各会計、関係団体の財政状況及び健全化判断比率'!BR13="","",'各会計、関係団体の財政状況及び健全化判断比率'!BR13)</f>
        <v/>
      </c>
      <c r="DH40" s="381"/>
      <c r="DI40" s="73"/>
      <c r="DJ40" s="41"/>
      <c r="DK40" s="41"/>
      <c r="DL40" s="41"/>
      <c r="DM40" s="41"/>
      <c r="DN40" s="41"/>
      <c r="DO40" s="41"/>
    </row>
    <row r="41" spans="1:119" ht="32.25" customHeight="1">
      <c r="A41" s="42"/>
      <c r="B41" s="68"/>
      <c r="C41" s="382" t="str">
        <f t="shared" si="5"/>
        <v/>
      </c>
      <c r="D41" s="382"/>
      <c r="E41" s="383" t="str">
        <f>IF('各会計、関係団体の財政状況及び健全化判断比率'!B14="","",'各会計、関係団体の財政状況及び健全化判断比率'!B14)</f>
        <v/>
      </c>
      <c r="F41" s="383"/>
      <c r="G41" s="383"/>
      <c r="H41" s="383"/>
      <c r="I41" s="383"/>
      <c r="J41" s="383"/>
      <c r="K41" s="383"/>
      <c r="L41" s="383"/>
      <c r="M41" s="383"/>
      <c r="N41" s="383"/>
      <c r="O41" s="383"/>
      <c r="P41" s="383"/>
      <c r="Q41" s="383"/>
      <c r="R41" s="383"/>
      <c r="S41" s="383"/>
      <c r="T41" s="69"/>
      <c r="U41" s="382" t="str">
        <f t="shared" si="4"/>
        <v/>
      </c>
      <c r="V41" s="382"/>
      <c r="W41" s="383"/>
      <c r="X41" s="383"/>
      <c r="Y41" s="383"/>
      <c r="Z41" s="383"/>
      <c r="AA41" s="383"/>
      <c r="AB41" s="383"/>
      <c r="AC41" s="383"/>
      <c r="AD41" s="383"/>
      <c r="AE41" s="383"/>
      <c r="AF41" s="383"/>
      <c r="AG41" s="383"/>
      <c r="AH41" s="383"/>
      <c r="AI41" s="383"/>
      <c r="AJ41" s="383"/>
      <c r="AK41" s="383"/>
      <c r="AL41" s="69"/>
      <c r="AM41" s="382" t="str">
        <f t="shared" si="0"/>
        <v/>
      </c>
      <c r="AN41" s="382"/>
      <c r="AO41" s="383"/>
      <c r="AP41" s="383"/>
      <c r="AQ41" s="383"/>
      <c r="AR41" s="383"/>
      <c r="AS41" s="383"/>
      <c r="AT41" s="383"/>
      <c r="AU41" s="383"/>
      <c r="AV41" s="383"/>
      <c r="AW41" s="383"/>
      <c r="AX41" s="383"/>
      <c r="AY41" s="383"/>
      <c r="AZ41" s="383"/>
      <c r="BA41" s="383"/>
      <c r="BB41" s="383"/>
      <c r="BC41" s="383"/>
      <c r="BD41" s="69"/>
      <c r="BE41" s="382" t="str">
        <f t="shared" si="1"/>
        <v/>
      </c>
      <c r="BF41" s="382"/>
      <c r="BG41" s="383"/>
      <c r="BH41" s="383"/>
      <c r="BI41" s="383"/>
      <c r="BJ41" s="383"/>
      <c r="BK41" s="383"/>
      <c r="BL41" s="383"/>
      <c r="BM41" s="383"/>
      <c r="BN41" s="383"/>
      <c r="BO41" s="383"/>
      <c r="BP41" s="383"/>
      <c r="BQ41" s="383"/>
      <c r="BR41" s="383"/>
      <c r="BS41" s="383"/>
      <c r="BT41" s="383"/>
      <c r="BU41" s="383"/>
      <c r="BV41" s="69"/>
      <c r="BW41" s="382">
        <f t="shared" si="2"/>
        <v>14</v>
      </c>
      <c r="BX41" s="382"/>
      <c r="BY41" s="383" t="str">
        <f>IF('各会計、関係団体の財政状況及び健全化判断比率'!B75="","",'各会計、関係団体の財政状況及び健全化判断比率'!B75)</f>
        <v>青森県後期高齢者医療広域連合（特別会計）</v>
      </c>
      <c r="BZ41" s="383"/>
      <c r="CA41" s="383"/>
      <c r="CB41" s="383"/>
      <c r="CC41" s="383"/>
      <c r="CD41" s="383"/>
      <c r="CE41" s="383"/>
      <c r="CF41" s="383"/>
      <c r="CG41" s="383"/>
      <c r="CH41" s="383"/>
      <c r="CI41" s="383"/>
      <c r="CJ41" s="383"/>
      <c r="CK41" s="383"/>
      <c r="CL41" s="383"/>
      <c r="CM41" s="383"/>
      <c r="CN41" s="69"/>
      <c r="CO41" s="382" t="str">
        <f t="shared" si="3"/>
        <v/>
      </c>
      <c r="CP41" s="382"/>
      <c r="CQ41" s="383" t="str">
        <f>IF('各会計、関係団体の財政状況及び健全化判断比率'!BS14="","",'各会計、関係団体の財政状況及び健全化判断比率'!BS14)</f>
        <v/>
      </c>
      <c r="CR41" s="383"/>
      <c r="CS41" s="383"/>
      <c r="CT41" s="383"/>
      <c r="CU41" s="383"/>
      <c r="CV41" s="383"/>
      <c r="CW41" s="383"/>
      <c r="CX41" s="383"/>
      <c r="CY41" s="383"/>
      <c r="CZ41" s="383"/>
      <c r="DA41" s="383"/>
      <c r="DB41" s="383"/>
      <c r="DC41" s="383"/>
      <c r="DD41" s="383"/>
      <c r="DE41" s="383"/>
      <c r="DF41" s="66"/>
      <c r="DG41" s="381" t="str">
        <f>IF('各会計、関係団体の財政状況及び健全化判断比率'!BR14="","",'各会計、関係団体の財政状況及び健全化判断比率'!BR14)</f>
        <v/>
      </c>
      <c r="DH41" s="381"/>
      <c r="DI41" s="73"/>
      <c r="DJ41" s="41"/>
      <c r="DK41" s="41"/>
      <c r="DL41" s="41"/>
      <c r="DM41" s="41"/>
      <c r="DN41" s="41"/>
      <c r="DO41" s="41"/>
    </row>
    <row r="42" spans="1:119" ht="32.25" customHeight="1">
      <c r="A42" s="41"/>
      <c r="B42" s="68"/>
      <c r="C42" s="382" t="str">
        <f t="shared" si="5"/>
        <v/>
      </c>
      <c r="D42" s="382"/>
      <c r="E42" s="383" t="str">
        <f>IF('各会計、関係団体の財政状況及び健全化判断比率'!B15="","",'各会計、関係団体の財政状況及び健全化判断比率'!B15)</f>
        <v/>
      </c>
      <c r="F42" s="383"/>
      <c r="G42" s="383"/>
      <c r="H42" s="383"/>
      <c r="I42" s="383"/>
      <c r="J42" s="383"/>
      <c r="K42" s="383"/>
      <c r="L42" s="383"/>
      <c r="M42" s="383"/>
      <c r="N42" s="383"/>
      <c r="O42" s="383"/>
      <c r="P42" s="383"/>
      <c r="Q42" s="383"/>
      <c r="R42" s="383"/>
      <c r="S42" s="383"/>
      <c r="T42" s="69"/>
      <c r="U42" s="382" t="str">
        <f t="shared" si="4"/>
        <v/>
      </c>
      <c r="V42" s="382"/>
      <c r="W42" s="383"/>
      <c r="X42" s="383"/>
      <c r="Y42" s="383"/>
      <c r="Z42" s="383"/>
      <c r="AA42" s="383"/>
      <c r="AB42" s="383"/>
      <c r="AC42" s="383"/>
      <c r="AD42" s="383"/>
      <c r="AE42" s="383"/>
      <c r="AF42" s="383"/>
      <c r="AG42" s="383"/>
      <c r="AH42" s="383"/>
      <c r="AI42" s="383"/>
      <c r="AJ42" s="383"/>
      <c r="AK42" s="383"/>
      <c r="AL42" s="69"/>
      <c r="AM42" s="382" t="str">
        <f t="shared" si="0"/>
        <v/>
      </c>
      <c r="AN42" s="382"/>
      <c r="AO42" s="383"/>
      <c r="AP42" s="383"/>
      <c r="AQ42" s="383"/>
      <c r="AR42" s="383"/>
      <c r="AS42" s="383"/>
      <c r="AT42" s="383"/>
      <c r="AU42" s="383"/>
      <c r="AV42" s="383"/>
      <c r="AW42" s="383"/>
      <c r="AX42" s="383"/>
      <c r="AY42" s="383"/>
      <c r="AZ42" s="383"/>
      <c r="BA42" s="383"/>
      <c r="BB42" s="383"/>
      <c r="BC42" s="383"/>
      <c r="BD42" s="69"/>
      <c r="BE42" s="382" t="str">
        <f t="shared" si="1"/>
        <v/>
      </c>
      <c r="BF42" s="382"/>
      <c r="BG42" s="383"/>
      <c r="BH42" s="383"/>
      <c r="BI42" s="383"/>
      <c r="BJ42" s="383"/>
      <c r="BK42" s="383"/>
      <c r="BL42" s="383"/>
      <c r="BM42" s="383"/>
      <c r="BN42" s="383"/>
      <c r="BO42" s="383"/>
      <c r="BP42" s="383"/>
      <c r="BQ42" s="383"/>
      <c r="BR42" s="383"/>
      <c r="BS42" s="383"/>
      <c r="BT42" s="383"/>
      <c r="BU42" s="383"/>
      <c r="BV42" s="69"/>
      <c r="BW42" s="382" t="str">
        <f t="shared" si="2"/>
        <v/>
      </c>
      <c r="BX42" s="382"/>
      <c r="BY42" s="383" t="str">
        <f>IF('各会計、関係団体の財政状況及び健全化判断比率'!B76="","",'各会計、関係団体の財政状況及び健全化判断比率'!B76)</f>
        <v/>
      </c>
      <c r="BZ42" s="383"/>
      <c r="CA42" s="383"/>
      <c r="CB42" s="383"/>
      <c r="CC42" s="383"/>
      <c r="CD42" s="383"/>
      <c r="CE42" s="383"/>
      <c r="CF42" s="383"/>
      <c r="CG42" s="383"/>
      <c r="CH42" s="383"/>
      <c r="CI42" s="383"/>
      <c r="CJ42" s="383"/>
      <c r="CK42" s="383"/>
      <c r="CL42" s="383"/>
      <c r="CM42" s="383"/>
      <c r="CN42" s="69"/>
      <c r="CO42" s="382" t="str">
        <f t="shared" si="3"/>
        <v/>
      </c>
      <c r="CP42" s="382"/>
      <c r="CQ42" s="383" t="str">
        <f>IF('各会計、関係団体の財政状況及び健全化判断比率'!BS15="","",'各会計、関係団体の財政状況及び健全化判断比率'!BS15)</f>
        <v/>
      </c>
      <c r="CR42" s="383"/>
      <c r="CS42" s="383"/>
      <c r="CT42" s="383"/>
      <c r="CU42" s="383"/>
      <c r="CV42" s="383"/>
      <c r="CW42" s="383"/>
      <c r="CX42" s="383"/>
      <c r="CY42" s="383"/>
      <c r="CZ42" s="383"/>
      <c r="DA42" s="383"/>
      <c r="DB42" s="383"/>
      <c r="DC42" s="383"/>
      <c r="DD42" s="383"/>
      <c r="DE42" s="383"/>
      <c r="DF42" s="66"/>
      <c r="DG42" s="381" t="str">
        <f>IF('各会計、関係団体の財政状況及び健全化判断比率'!BR15="","",'各会計、関係団体の財政状況及び健全化判断比率'!BR15)</f>
        <v/>
      </c>
      <c r="DH42" s="381"/>
      <c r="DI42" s="73"/>
      <c r="DJ42" s="41"/>
      <c r="DK42" s="41"/>
      <c r="DL42" s="41"/>
      <c r="DM42" s="41"/>
      <c r="DN42" s="41"/>
      <c r="DO42" s="41"/>
    </row>
    <row r="43" spans="1:119" ht="32.25" customHeight="1">
      <c r="A43" s="41"/>
      <c r="B43" s="68"/>
      <c r="C43" s="382" t="str">
        <f t="shared" si="5"/>
        <v/>
      </c>
      <c r="D43" s="382"/>
      <c r="E43" s="383" t="str">
        <f>IF('各会計、関係団体の財政状況及び健全化判断比率'!B16="","",'各会計、関係団体の財政状況及び健全化判断比率'!B16)</f>
        <v/>
      </c>
      <c r="F43" s="383"/>
      <c r="G43" s="383"/>
      <c r="H43" s="383"/>
      <c r="I43" s="383"/>
      <c r="J43" s="383"/>
      <c r="K43" s="383"/>
      <c r="L43" s="383"/>
      <c r="M43" s="383"/>
      <c r="N43" s="383"/>
      <c r="O43" s="383"/>
      <c r="P43" s="383"/>
      <c r="Q43" s="383"/>
      <c r="R43" s="383"/>
      <c r="S43" s="383"/>
      <c r="T43" s="69"/>
      <c r="U43" s="382" t="str">
        <f t="shared" si="4"/>
        <v/>
      </c>
      <c r="V43" s="382"/>
      <c r="W43" s="383"/>
      <c r="X43" s="383"/>
      <c r="Y43" s="383"/>
      <c r="Z43" s="383"/>
      <c r="AA43" s="383"/>
      <c r="AB43" s="383"/>
      <c r="AC43" s="383"/>
      <c r="AD43" s="383"/>
      <c r="AE43" s="383"/>
      <c r="AF43" s="383"/>
      <c r="AG43" s="383"/>
      <c r="AH43" s="383"/>
      <c r="AI43" s="383"/>
      <c r="AJ43" s="383"/>
      <c r="AK43" s="383"/>
      <c r="AL43" s="69"/>
      <c r="AM43" s="382" t="str">
        <f t="shared" si="0"/>
        <v/>
      </c>
      <c r="AN43" s="382"/>
      <c r="AO43" s="383"/>
      <c r="AP43" s="383"/>
      <c r="AQ43" s="383"/>
      <c r="AR43" s="383"/>
      <c r="AS43" s="383"/>
      <c r="AT43" s="383"/>
      <c r="AU43" s="383"/>
      <c r="AV43" s="383"/>
      <c r="AW43" s="383"/>
      <c r="AX43" s="383"/>
      <c r="AY43" s="383"/>
      <c r="AZ43" s="383"/>
      <c r="BA43" s="383"/>
      <c r="BB43" s="383"/>
      <c r="BC43" s="383"/>
      <c r="BD43" s="69"/>
      <c r="BE43" s="382" t="str">
        <f t="shared" si="1"/>
        <v/>
      </c>
      <c r="BF43" s="382"/>
      <c r="BG43" s="383"/>
      <c r="BH43" s="383"/>
      <c r="BI43" s="383"/>
      <c r="BJ43" s="383"/>
      <c r="BK43" s="383"/>
      <c r="BL43" s="383"/>
      <c r="BM43" s="383"/>
      <c r="BN43" s="383"/>
      <c r="BO43" s="383"/>
      <c r="BP43" s="383"/>
      <c r="BQ43" s="383"/>
      <c r="BR43" s="383"/>
      <c r="BS43" s="383"/>
      <c r="BT43" s="383"/>
      <c r="BU43" s="383"/>
      <c r="BV43" s="69"/>
      <c r="BW43" s="382" t="str">
        <f t="shared" si="2"/>
        <v/>
      </c>
      <c r="BX43" s="382"/>
      <c r="BY43" s="383" t="str">
        <f>IF('各会計、関係団体の財政状況及び健全化判断比率'!B77="","",'各会計、関係団体の財政状況及び健全化判断比率'!B77)</f>
        <v/>
      </c>
      <c r="BZ43" s="383"/>
      <c r="CA43" s="383"/>
      <c r="CB43" s="383"/>
      <c r="CC43" s="383"/>
      <c r="CD43" s="383"/>
      <c r="CE43" s="383"/>
      <c r="CF43" s="383"/>
      <c r="CG43" s="383"/>
      <c r="CH43" s="383"/>
      <c r="CI43" s="383"/>
      <c r="CJ43" s="383"/>
      <c r="CK43" s="383"/>
      <c r="CL43" s="383"/>
      <c r="CM43" s="383"/>
      <c r="CN43" s="69"/>
      <c r="CO43" s="382" t="str">
        <f t="shared" si="3"/>
        <v/>
      </c>
      <c r="CP43" s="382"/>
      <c r="CQ43" s="383" t="str">
        <f>IF('各会計、関係団体の財政状況及び健全化判断比率'!BS16="","",'各会計、関係団体の財政状況及び健全化判断比率'!BS16)</f>
        <v/>
      </c>
      <c r="CR43" s="383"/>
      <c r="CS43" s="383"/>
      <c r="CT43" s="383"/>
      <c r="CU43" s="383"/>
      <c r="CV43" s="383"/>
      <c r="CW43" s="383"/>
      <c r="CX43" s="383"/>
      <c r="CY43" s="383"/>
      <c r="CZ43" s="383"/>
      <c r="DA43" s="383"/>
      <c r="DB43" s="383"/>
      <c r="DC43" s="383"/>
      <c r="DD43" s="383"/>
      <c r="DE43" s="383"/>
      <c r="DF43" s="66"/>
      <c r="DG43" s="381" t="str">
        <f>IF('各会計、関係団体の財政状況及び健全化判断比率'!BR16="","",'各会計、関係団体の財政状況及び健全化判断比率'!BR16)</f>
        <v/>
      </c>
      <c r="DH43" s="381"/>
      <c r="DI43" s="73"/>
      <c r="DJ43" s="41"/>
      <c r="DK43" s="41"/>
      <c r="DL43" s="41"/>
      <c r="DM43" s="41"/>
      <c r="DN43" s="41"/>
      <c r="DO43" s="41"/>
    </row>
    <row r="44" spans="1:119" ht="13.5" customHeight="1" thickBot="1">
      <c r="A44" s="41"/>
      <c r="B44" s="74"/>
      <c r="C44" s="75"/>
      <c r="D44" s="75"/>
      <c r="E44" s="75"/>
      <c r="F44" s="75"/>
      <c r="G44" s="75"/>
      <c r="H44" s="75"/>
      <c r="I44" s="75"/>
      <c r="J44" s="75"/>
      <c r="K44" s="75"/>
      <c r="L44" s="75"/>
      <c r="M44" s="75"/>
      <c r="N44" s="75"/>
      <c r="O44" s="75"/>
      <c r="P44" s="75"/>
      <c r="Q44" s="75"/>
      <c r="R44" s="75"/>
      <c r="S44" s="75"/>
      <c r="T44" s="75"/>
      <c r="U44" s="75"/>
      <c r="V44" s="75"/>
      <c r="W44" s="75"/>
      <c r="X44" s="75"/>
      <c r="Y44" s="75"/>
      <c r="Z44" s="75"/>
      <c r="AA44" s="75"/>
      <c r="AB44" s="75"/>
      <c r="AC44" s="75"/>
      <c r="AD44" s="75"/>
      <c r="AE44" s="75"/>
      <c r="AF44" s="75"/>
      <c r="AG44" s="75"/>
      <c r="AH44" s="75"/>
      <c r="AI44" s="75"/>
      <c r="AJ44" s="75"/>
      <c r="AK44" s="75"/>
      <c r="AL44" s="75"/>
      <c r="AM44" s="75"/>
      <c r="AN44" s="75"/>
      <c r="AO44" s="75"/>
      <c r="AP44" s="75"/>
      <c r="AQ44" s="75"/>
      <c r="AR44" s="75"/>
      <c r="AS44" s="75"/>
      <c r="AT44" s="75"/>
      <c r="AU44" s="75"/>
      <c r="AV44" s="75"/>
      <c r="AW44" s="75"/>
      <c r="AX44" s="75"/>
      <c r="AY44" s="75"/>
      <c r="AZ44" s="75"/>
      <c r="BA44" s="75"/>
      <c r="BB44" s="75"/>
      <c r="BC44" s="75"/>
      <c r="BD44" s="75"/>
      <c r="BE44" s="75"/>
      <c r="BF44" s="75"/>
      <c r="BG44" s="75"/>
      <c r="BH44" s="75"/>
      <c r="BI44" s="75"/>
      <c r="BJ44" s="75"/>
      <c r="BK44" s="75"/>
      <c r="BL44" s="75"/>
      <c r="BM44" s="75"/>
      <c r="BN44" s="75"/>
      <c r="BO44" s="75"/>
      <c r="BP44" s="75"/>
      <c r="BQ44" s="75"/>
      <c r="BR44" s="75"/>
      <c r="BS44" s="75"/>
      <c r="BT44" s="75"/>
      <c r="BU44" s="75"/>
      <c r="BV44" s="75"/>
      <c r="BW44" s="75"/>
      <c r="BX44" s="75"/>
      <c r="BY44" s="75"/>
      <c r="BZ44" s="75"/>
      <c r="CA44" s="75"/>
      <c r="CB44" s="75"/>
      <c r="CC44" s="75"/>
      <c r="CD44" s="75"/>
      <c r="CE44" s="75"/>
      <c r="CF44" s="75"/>
      <c r="CG44" s="75"/>
      <c r="CH44" s="75"/>
      <c r="CI44" s="75"/>
      <c r="CJ44" s="75"/>
      <c r="CK44" s="75"/>
      <c r="CL44" s="75"/>
      <c r="CM44" s="75"/>
      <c r="CN44" s="75"/>
      <c r="CO44" s="75"/>
      <c r="CP44" s="75"/>
      <c r="CQ44" s="75"/>
      <c r="CR44" s="75"/>
      <c r="CS44" s="75"/>
      <c r="CT44" s="75"/>
      <c r="CU44" s="75"/>
      <c r="CV44" s="75"/>
      <c r="CW44" s="75"/>
      <c r="CX44" s="75"/>
      <c r="CY44" s="75"/>
      <c r="CZ44" s="75"/>
      <c r="DA44" s="75"/>
      <c r="DB44" s="75"/>
      <c r="DC44" s="75"/>
      <c r="DD44" s="75"/>
      <c r="DE44" s="75"/>
      <c r="DF44" s="75"/>
      <c r="DG44" s="75"/>
      <c r="DH44" s="75"/>
      <c r="DI44" s="76"/>
      <c r="DJ44" s="41"/>
      <c r="DK44" s="41"/>
      <c r="DL44" s="41"/>
      <c r="DM44" s="41"/>
      <c r="DN44" s="41"/>
      <c r="DO44" s="41"/>
    </row>
    <row r="45" spans="1:119">
      <c r="A45" s="41"/>
      <c r="B45" s="41"/>
      <c r="C45" s="41"/>
      <c r="D45" s="41"/>
      <c r="E45" s="41"/>
      <c r="F45" s="41"/>
      <c r="G45" s="41"/>
      <c r="H45" s="41"/>
      <c r="I45" s="41"/>
      <c r="J45" s="41"/>
      <c r="K45" s="41"/>
      <c r="L45" s="41"/>
      <c r="M45" s="41"/>
      <c r="N45" s="41"/>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c r="CA45" s="41"/>
      <c r="CB45" s="41"/>
      <c r="CC45" s="41"/>
      <c r="CD45" s="41"/>
      <c r="CE45" s="41"/>
      <c r="CF45" s="41"/>
      <c r="CG45" s="41"/>
      <c r="CH45" s="41"/>
      <c r="CI45" s="41"/>
      <c r="CJ45" s="41"/>
      <c r="CK45" s="41"/>
      <c r="CL45" s="41"/>
      <c r="CM45" s="41"/>
      <c r="CN45" s="41"/>
      <c r="CO45" s="41"/>
      <c r="CP45" s="41"/>
      <c r="CQ45" s="41"/>
      <c r="CR45" s="41"/>
      <c r="CS45" s="41"/>
      <c r="CT45" s="41"/>
      <c r="CU45" s="41"/>
      <c r="CV45" s="41"/>
      <c r="CW45" s="41"/>
      <c r="CX45" s="41"/>
      <c r="CY45" s="41"/>
      <c r="CZ45" s="41"/>
      <c r="DA45" s="41"/>
      <c r="DB45" s="41"/>
      <c r="DC45" s="41"/>
      <c r="DD45" s="41"/>
      <c r="DE45" s="41"/>
      <c r="DF45" s="41"/>
      <c r="DG45" s="41"/>
      <c r="DH45" s="41"/>
      <c r="DI45" s="41"/>
      <c r="DJ45" s="41"/>
      <c r="DK45" s="41"/>
      <c r="DL45" s="41"/>
      <c r="DM45" s="41"/>
      <c r="DN45" s="41"/>
      <c r="DO45" s="41"/>
    </row>
    <row r="46" spans="1:119">
      <c r="B46" s="41" t="s">
        <v>138</v>
      </c>
      <c r="C46" s="41"/>
      <c r="D46" s="41"/>
      <c r="E46" s="41" t="s">
        <v>139</v>
      </c>
      <c r="F46" s="41"/>
      <c r="G46" s="41"/>
      <c r="H46" s="41"/>
      <c r="I46" s="41"/>
      <c r="J46" s="41"/>
      <c r="K46" s="41"/>
      <c r="L46" s="41"/>
      <c r="M46" s="41"/>
      <c r="N46" s="41"/>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c r="CA46" s="41"/>
      <c r="CB46" s="41"/>
      <c r="CC46" s="41"/>
      <c r="CD46" s="41"/>
      <c r="CE46" s="41"/>
      <c r="CF46" s="41"/>
      <c r="CG46" s="41"/>
      <c r="CH46" s="41"/>
      <c r="CI46" s="41"/>
      <c r="CJ46" s="41"/>
      <c r="CK46" s="41"/>
      <c r="CL46" s="41"/>
      <c r="CM46" s="41"/>
      <c r="CN46" s="41"/>
      <c r="CO46" s="41"/>
      <c r="CP46" s="41"/>
      <c r="CQ46" s="41"/>
      <c r="CR46" s="41"/>
      <c r="CS46" s="41"/>
      <c r="CT46" s="41"/>
      <c r="CU46" s="41"/>
      <c r="CV46" s="41"/>
      <c r="CW46" s="41"/>
      <c r="CX46" s="41"/>
      <c r="CY46" s="41"/>
      <c r="CZ46" s="41"/>
      <c r="DA46" s="41"/>
      <c r="DB46" s="41"/>
      <c r="DC46" s="41"/>
      <c r="DD46" s="41"/>
      <c r="DE46" s="41"/>
      <c r="DF46" s="41"/>
      <c r="DG46" s="41"/>
      <c r="DH46" s="41"/>
      <c r="DI46" s="41"/>
    </row>
    <row r="47" spans="1:119">
      <c r="B47" s="41"/>
      <c r="C47" s="41"/>
      <c r="D47" s="41"/>
      <c r="E47" s="41" t="s">
        <v>140</v>
      </c>
      <c r="F47" s="41"/>
      <c r="G47" s="41"/>
      <c r="H47" s="41"/>
      <c r="I47" s="41"/>
      <c r="J47" s="41"/>
      <c r="K47" s="41"/>
      <c r="L47" s="41"/>
      <c r="M47" s="41"/>
      <c r="N47" s="41"/>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c r="CA47" s="41"/>
      <c r="CB47" s="41"/>
      <c r="CC47" s="41"/>
      <c r="CD47" s="41"/>
      <c r="CE47" s="41"/>
      <c r="CF47" s="41"/>
      <c r="CG47" s="41"/>
      <c r="CH47" s="41"/>
      <c r="CI47" s="41"/>
      <c r="CJ47" s="41"/>
      <c r="CK47" s="41"/>
      <c r="CL47" s="41"/>
      <c r="CM47" s="41"/>
      <c r="CN47" s="41"/>
      <c r="CO47" s="41"/>
      <c r="CP47" s="41"/>
      <c r="CQ47" s="41"/>
      <c r="CR47" s="41"/>
      <c r="CS47" s="41"/>
      <c r="CT47" s="41"/>
      <c r="CU47" s="41"/>
      <c r="CV47" s="41"/>
      <c r="CW47" s="41"/>
      <c r="CX47" s="41"/>
      <c r="CY47" s="41"/>
      <c r="CZ47" s="41"/>
      <c r="DA47" s="41"/>
      <c r="DB47" s="41"/>
      <c r="DC47" s="41"/>
      <c r="DD47" s="41"/>
      <c r="DE47" s="41"/>
      <c r="DF47" s="41"/>
      <c r="DG47" s="41"/>
      <c r="DH47" s="41"/>
      <c r="DI47" s="41"/>
    </row>
    <row r="48" spans="1:119">
      <c r="B48" s="41"/>
      <c r="C48" s="41"/>
      <c r="D48" s="41"/>
      <c r="E48" s="41" t="s">
        <v>141</v>
      </c>
      <c r="F48" s="41"/>
      <c r="G48" s="41"/>
      <c r="H48" s="41"/>
      <c r="I48" s="41"/>
      <c r="J48" s="41"/>
      <c r="K48" s="41"/>
      <c r="L48" s="41"/>
      <c r="M48" s="41"/>
      <c r="N48" s="41"/>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c r="CA48" s="41"/>
      <c r="CB48" s="41"/>
      <c r="CC48" s="41"/>
      <c r="CD48" s="41"/>
      <c r="CE48" s="41"/>
      <c r="CF48" s="41"/>
      <c r="CG48" s="41"/>
      <c r="CH48" s="41"/>
      <c r="CI48" s="41"/>
      <c r="CJ48" s="41"/>
      <c r="CK48" s="41"/>
      <c r="CL48" s="41"/>
      <c r="CM48" s="41"/>
      <c r="CN48" s="41"/>
      <c r="CO48" s="41"/>
      <c r="CP48" s="41"/>
      <c r="CQ48" s="41"/>
      <c r="CR48" s="41"/>
      <c r="CS48" s="41"/>
      <c r="CT48" s="41"/>
      <c r="CU48" s="41"/>
      <c r="CV48" s="41"/>
      <c r="CW48" s="41"/>
      <c r="CX48" s="41"/>
      <c r="CY48" s="41"/>
      <c r="CZ48" s="41"/>
      <c r="DA48" s="41"/>
      <c r="DB48" s="41"/>
      <c r="DC48" s="41"/>
      <c r="DD48" s="41"/>
      <c r="DE48" s="41"/>
      <c r="DF48" s="41"/>
      <c r="DG48" s="41"/>
      <c r="DH48" s="41"/>
      <c r="DI48" s="41"/>
    </row>
    <row r="49" spans="5:5">
      <c r="E49" s="77" t="s">
        <v>142</v>
      </c>
    </row>
    <row r="50" spans="5:5">
      <c r="E50" s="43" t="s">
        <v>143</v>
      </c>
    </row>
    <row r="51" spans="5:5">
      <c r="E51" s="43" t="s">
        <v>144</v>
      </c>
    </row>
    <row r="52" spans="5:5">
      <c r="E52" s="43" t="s">
        <v>145</v>
      </c>
    </row>
    <row r="53" spans="5:5"/>
    <row r="54" spans="5:5"/>
    <row r="55" spans="5:5"/>
    <row r="56" spans="5:5"/>
    <row r="57" spans="5:5" hidden="1"/>
    <row r="58" spans="5:5" hidden="1"/>
    <row r="59" spans="5:5" hidden="1"/>
  </sheetData>
  <sheetProtection algorithmName="SHA-512" hashValue="K2nPwIAUobxKs5uzcqAtjXxak8kBuS0aHEj18RGZnBLg+Ff1gYf7/rNzjlhkXqxAQYlbd54EiKMY61v26Wd1Tw==" saltValue="9kJabcZZED+HfIyEIcInCQ==" spinCount="100000"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6:K8"/>
    <mergeCell ref="L6:V8"/>
    <mergeCell ref="W6:AB8"/>
    <mergeCell ref="AC6:AL8"/>
    <mergeCell ref="AM6:AT6"/>
    <mergeCell ref="AU6:AX6"/>
    <mergeCell ref="AY6:BM6"/>
    <mergeCell ref="BN6:BU6"/>
    <mergeCell ref="AM5:AT5"/>
    <mergeCell ref="AU5:AX5"/>
    <mergeCell ref="AY5:BM5"/>
    <mergeCell ref="BN5:BU5"/>
    <mergeCell ref="BV5:CC5"/>
    <mergeCell ref="CD5:CS5"/>
    <mergeCell ref="BV6:CC6"/>
    <mergeCell ref="CD6:CS6"/>
    <mergeCell ref="CT6:DA6"/>
    <mergeCell ref="DB6:DI6"/>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L16:Q16"/>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V27:CC27"/>
    <mergeCell ref="E26:K26"/>
    <mergeCell ref="L26:P26"/>
    <mergeCell ref="Q26:V26"/>
    <mergeCell ref="Z26:AG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BN30:BU30"/>
    <mergeCell ref="BV30:CC30"/>
    <mergeCell ref="E28:K28"/>
    <mergeCell ref="L28:P28"/>
    <mergeCell ref="Q28:V28"/>
    <mergeCell ref="Z28:AG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E30:K30"/>
    <mergeCell ref="L30:P30"/>
    <mergeCell ref="Q30:V30"/>
    <mergeCell ref="W30:AG30"/>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CQ34:DE34"/>
    <mergeCell ref="DG34:DH34"/>
    <mergeCell ref="C35:D35"/>
    <mergeCell ref="E35:S35"/>
    <mergeCell ref="U35:V35"/>
    <mergeCell ref="W35:AK35"/>
    <mergeCell ref="AM35:AN35"/>
    <mergeCell ref="AO35:BC35"/>
    <mergeCell ref="DG35:DH35"/>
    <mergeCell ref="C36:D36"/>
    <mergeCell ref="E36:S36"/>
    <mergeCell ref="U36:V36"/>
    <mergeCell ref="W36:AK36"/>
    <mergeCell ref="AM36:AN36"/>
    <mergeCell ref="AO36:BC36"/>
    <mergeCell ref="BE36:BF36"/>
    <mergeCell ref="BG36:BU36"/>
    <mergeCell ref="BW36:BX36"/>
    <mergeCell ref="BE35:BF35"/>
    <mergeCell ref="BG35:BU35"/>
    <mergeCell ref="BW35:BX35"/>
    <mergeCell ref="BY35:CM35"/>
    <mergeCell ref="CO35:CP35"/>
    <mergeCell ref="CQ35:DE35"/>
    <mergeCell ref="BY36:CM36"/>
    <mergeCell ref="CO36:CP36"/>
    <mergeCell ref="CQ36:DE36"/>
    <mergeCell ref="DG36:DH36"/>
    <mergeCell ref="C37:D37"/>
    <mergeCell ref="E37:S37"/>
    <mergeCell ref="U37:V37"/>
    <mergeCell ref="W37:AK37"/>
    <mergeCell ref="AM37:AN37"/>
    <mergeCell ref="AO37:BC37"/>
    <mergeCell ref="DG37:DH37"/>
    <mergeCell ref="C38:D38"/>
    <mergeCell ref="E38:S38"/>
    <mergeCell ref="U38:V38"/>
    <mergeCell ref="W38:AK38"/>
    <mergeCell ref="AM38:AN38"/>
    <mergeCell ref="AO38:BC38"/>
    <mergeCell ref="BE38:BF38"/>
    <mergeCell ref="BG38:BU38"/>
    <mergeCell ref="BW38:BX38"/>
    <mergeCell ref="BE37:BF37"/>
    <mergeCell ref="BG37:BU37"/>
    <mergeCell ref="BW37:BX37"/>
    <mergeCell ref="BY37:CM37"/>
    <mergeCell ref="CO37:CP37"/>
    <mergeCell ref="CQ37:DE37"/>
    <mergeCell ref="BY38:CM38"/>
    <mergeCell ref="CO38:CP38"/>
    <mergeCell ref="CQ38:DE38"/>
    <mergeCell ref="DG38:DH38"/>
    <mergeCell ref="C39:D39"/>
    <mergeCell ref="E39:S39"/>
    <mergeCell ref="U39:V39"/>
    <mergeCell ref="W39:AK39"/>
    <mergeCell ref="AM39:AN39"/>
    <mergeCell ref="AO39:BC39"/>
    <mergeCell ref="DG39:DH39"/>
    <mergeCell ref="C40:D40"/>
    <mergeCell ref="E40:S40"/>
    <mergeCell ref="U40:V40"/>
    <mergeCell ref="W40:AK40"/>
    <mergeCell ref="AM40:AN40"/>
    <mergeCell ref="AO40:BC40"/>
    <mergeCell ref="BE40:BF40"/>
    <mergeCell ref="BG40:BU40"/>
    <mergeCell ref="BW40:BX40"/>
    <mergeCell ref="BE39:BF39"/>
    <mergeCell ref="BG39:BU39"/>
    <mergeCell ref="BW39:BX39"/>
    <mergeCell ref="BY39:CM39"/>
    <mergeCell ref="CO39:CP39"/>
    <mergeCell ref="CQ39:DE39"/>
    <mergeCell ref="BY40:CM40"/>
    <mergeCell ref="CO40:CP40"/>
    <mergeCell ref="CQ40:DE40"/>
    <mergeCell ref="DG40:DH40"/>
    <mergeCell ref="C41:D41"/>
    <mergeCell ref="E41:S41"/>
    <mergeCell ref="U41:V41"/>
    <mergeCell ref="W41:AK41"/>
    <mergeCell ref="AM41:AN41"/>
    <mergeCell ref="AO41:BC41"/>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D3A26E-8C14-41EE-89CA-0DC8586D3D2F}">
  <sheetPr>
    <pageSetUpPr fitToPage="1"/>
  </sheetPr>
  <dimension ref="B1:EM53"/>
  <sheetViews>
    <sheetView showGridLines="0" zoomScale="85" zoomScaleNormal="85" workbookViewId="0"/>
  </sheetViews>
  <sheetFormatPr defaultColWidth="0" defaultRowHeight="11.25" customHeight="1" zeroHeight="1"/>
  <cols>
    <col min="1" max="95" width="1.625" style="81" customWidth="1"/>
    <col min="96" max="133" width="1.625" style="97" customWidth="1"/>
    <col min="134" max="143" width="1.625" style="81" customWidth="1"/>
    <col min="144" max="16384" width="0" style="81" hidden="1"/>
  </cols>
  <sheetData>
    <row r="1" spans="2:143" ht="22.5" customHeight="1" thickBot="1">
      <c r="B1" s="78"/>
      <c r="C1" s="79"/>
      <c r="D1" s="79"/>
      <c r="E1" s="79"/>
      <c r="F1" s="79"/>
      <c r="G1" s="79"/>
      <c r="H1" s="79"/>
      <c r="I1" s="79"/>
      <c r="J1" s="79"/>
      <c r="K1" s="79"/>
      <c r="L1" s="79"/>
      <c r="M1" s="79"/>
      <c r="N1" s="79"/>
      <c r="O1" s="79"/>
      <c r="P1" s="79"/>
      <c r="Q1" s="79"/>
      <c r="R1" s="79"/>
      <c r="S1" s="79"/>
      <c r="T1" s="79"/>
      <c r="U1" s="79"/>
      <c r="V1" s="79"/>
      <c r="W1" s="79"/>
      <c r="X1" s="79"/>
      <c r="Y1" s="79"/>
      <c r="Z1" s="79"/>
      <c r="AA1" s="79"/>
      <c r="AB1" s="79"/>
      <c r="AC1" s="79"/>
      <c r="AD1" s="79"/>
      <c r="AE1" s="79"/>
      <c r="AF1" s="79"/>
      <c r="AG1" s="79"/>
      <c r="AH1" s="79"/>
      <c r="AI1" s="79"/>
      <c r="AJ1" s="79"/>
      <c r="AK1" s="79"/>
      <c r="AL1" s="79"/>
      <c r="AM1" s="79"/>
      <c r="AN1" s="79"/>
      <c r="AO1" s="79"/>
      <c r="AP1" s="79"/>
      <c r="AQ1" s="79"/>
      <c r="AR1" s="79"/>
      <c r="AS1" s="79"/>
      <c r="AT1" s="79"/>
      <c r="AU1" s="79"/>
      <c r="AV1" s="79"/>
      <c r="AW1" s="79"/>
      <c r="AX1" s="79"/>
      <c r="AY1" s="79"/>
      <c r="AZ1" s="79"/>
      <c r="BA1" s="79"/>
      <c r="BB1" s="79"/>
      <c r="BC1" s="79"/>
      <c r="BD1" s="79"/>
      <c r="BE1" s="79"/>
      <c r="BF1" s="79"/>
      <c r="BG1" s="79"/>
      <c r="BH1" s="79"/>
      <c r="BI1" s="79"/>
      <c r="BJ1" s="79"/>
      <c r="BK1" s="79"/>
      <c r="BL1" s="79"/>
      <c r="BM1" s="79"/>
      <c r="BN1" s="79"/>
      <c r="BO1" s="79"/>
      <c r="BP1" s="79"/>
      <c r="BQ1" s="79"/>
      <c r="BR1" s="79"/>
      <c r="BS1" s="79"/>
      <c r="BT1" s="79"/>
      <c r="BU1" s="79"/>
      <c r="BV1" s="79"/>
      <c r="BW1" s="79"/>
      <c r="BX1" s="79"/>
      <c r="BY1" s="79"/>
      <c r="BZ1" s="79"/>
      <c r="CA1" s="79"/>
      <c r="CB1" s="79"/>
      <c r="CC1" s="79"/>
      <c r="CD1" s="80"/>
      <c r="CE1" s="80"/>
      <c r="CF1" s="80"/>
      <c r="CG1" s="80"/>
      <c r="CH1" s="80"/>
      <c r="CI1" s="80"/>
      <c r="CJ1" s="80"/>
      <c r="CK1" s="80"/>
      <c r="CL1" s="80"/>
      <c r="CM1" s="80"/>
      <c r="CN1" s="80"/>
      <c r="CO1" s="80"/>
      <c r="CP1" s="80"/>
      <c r="CQ1" s="80"/>
      <c r="CR1" s="80"/>
      <c r="CS1" s="80"/>
      <c r="CT1" s="80"/>
      <c r="CU1" s="80"/>
      <c r="CV1" s="80"/>
      <c r="CW1" s="80"/>
      <c r="CX1" s="80"/>
      <c r="CY1" s="80"/>
      <c r="CZ1" s="80"/>
      <c r="DA1" s="80"/>
      <c r="DB1" s="80"/>
      <c r="DC1" s="80"/>
      <c r="DD1" s="80"/>
      <c r="DE1" s="80"/>
      <c r="DF1" s="80"/>
      <c r="DG1" s="80"/>
      <c r="DH1" s="752" t="s">
        <v>146</v>
      </c>
      <c r="DI1" s="753"/>
      <c r="DJ1" s="753"/>
      <c r="DK1" s="753"/>
      <c r="DL1" s="753"/>
      <c r="DM1" s="753"/>
      <c r="DN1" s="754"/>
      <c r="DO1" s="81"/>
      <c r="DP1" s="752" t="s">
        <v>147</v>
      </c>
      <c r="DQ1" s="753"/>
      <c r="DR1" s="753"/>
      <c r="DS1" s="753"/>
      <c r="DT1" s="753"/>
      <c r="DU1" s="753"/>
      <c r="DV1" s="753"/>
      <c r="DW1" s="753"/>
      <c r="DX1" s="753"/>
      <c r="DY1" s="753"/>
      <c r="DZ1" s="753"/>
      <c r="EA1" s="753"/>
      <c r="EB1" s="753"/>
      <c r="EC1" s="754"/>
      <c r="ED1" s="79"/>
      <c r="EE1" s="79"/>
      <c r="EF1" s="79"/>
      <c r="EG1" s="79"/>
      <c r="EH1" s="79"/>
      <c r="EI1" s="79"/>
      <c r="EJ1" s="79"/>
      <c r="EK1" s="79"/>
      <c r="EL1" s="79"/>
      <c r="EM1" s="79"/>
    </row>
    <row r="2" spans="2:143" ht="22.5" customHeight="1">
      <c r="B2" s="82" t="s">
        <v>148</v>
      </c>
      <c r="R2" s="83"/>
      <c r="S2" s="83"/>
      <c r="T2" s="83"/>
      <c r="U2" s="83"/>
      <c r="V2" s="83"/>
      <c r="W2" s="83"/>
      <c r="X2" s="83"/>
      <c r="Y2" s="83"/>
      <c r="Z2" s="83"/>
      <c r="AA2" s="83"/>
      <c r="AB2" s="83"/>
      <c r="AC2" s="83"/>
      <c r="AE2" s="84"/>
      <c r="AF2" s="84"/>
      <c r="AG2" s="84"/>
      <c r="AH2" s="84"/>
      <c r="AI2" s="84"/>
      <c r="AJ2" s="83"/>
      <c r="AK2" s="83"/>
      <c r="AL2" s="83"/>
      <c r="AM2" s="83"/>
      <c r="AN2" s="83"/>
      <c r="AO2" s="83"/>
      <c r="AP2" s="83"/>
      <c r="CD2" s="80"/>
      <c r="CE2" s="80"/>
      <c r="CF2" s="80"/>
      <c r="CG2" s="80"/>
      <c r="CH2" s="80"/>
      <c r="CI2" s="80"/>
      <c r="CJ2" s="80"/>
      <c r="CK2" s="80"/>
      <c r="CL2" s="80"/>
      <c r="CM2" s="80"/>
      <c r="CN2" s="80"/>
      <c r="CO2" s="80"/>
      <c r="CP2" s="80"/>
      <c r="CQ2" s="80"/>
      <c r="CR2" s="80"/>
      <c r="CS2" s="80"/>
      <c r="CT2" s="80"/>
      <c r="CU2" s="80"/>
      <c r="CV2" s="80"/>
      <c r="CW2" s="80"/>
      <c r="CX2" s="80"/>
      <c r="CY2" s="80"/>
      <c r="CZ2" s="80"/>
      <c r="DA2" s="80"/>
      <c r="DB2" s="80"/>
      <c r="DC2" s="80"/>
      <c r="DD2" s="80"/>
      <c r="DE2" s="80"/>
      <c r="DF2" s="80"/>
      <c r="DG2" s="80"/>
      <c r="DH2" s="80"/>
      <c r="DI2" s="80"/>
      <c r="DJ2" s="80"/>
      <c r="DK2" s="80"/>
      <c r="DL2" s="80"/>
      <c r="DM2" s="80"/>
      <c r="DN2" s="80"/>
      <c r="DO2" s="80"/>
      <c r="DP2" s="80"/>
      <c r="DQ2" s="80"/>
      <c r="DR2" s="80"/>
      <c r="DS2" s="80"/>
      <c r="DT2" s="80"/>
      <c r="DU2" s="80"/>
      <c r="DV2" s="80"/>
      <c r="DW2" s="80"/>
      <c r="DX2" s="80"/>
      <c r="DY2" s="80"/>
      <c r="DZ2" s="80"/>
      <c r="EA2" s="80"/>
      <c r="EB2" s="80"/>
      <c r="EC2" s="80"/>
    </row>
    <row r="3" spans="2:143" ht="11.25" customHeight="1">
      <c r="B3" s="693" t="s">
        <v>149</v>
      </c>
      <c r="C3" s="694"/>
      <c r="D3" s="694"/>
      <c r="E3" s="694"/>
      <c r="F3" s="694"/>
      <c r="G3" s="694"/>
      <c r="H3" s="694"/>
      <c r="I3" s="694"/>
      <c r="J3" s="694"/>
      <c r="K3" s="694"/>
      <c r="L3" s="694"/>
      <c r="M3" s="694"/>
      <c r="N3" s="694"/>
      <c r="O3" s="694"/>
      <c r="P3" s="694"/>
      <c r="Q3" s="694"/>
      <c r="R3" s="694"/>
      <c r="S3" s="694"/>
      <c r="T3" s="694"/>
      <c r="U3" s="694"/>
      <c r="V3" s="694"/>
      <c r="W3" s="694"/>
      <c r="X3" s="694"/>
      <c r="Y3" s="694"/>
      <c r="Z3" s="694"/>
      <c r="AA3" s="694"/>
      <c r="AB3" s="694"/>
      <c r="AC3" s="694"/>
      <c r="AD3" s="694"/>
      <c r="AE3" s="694"/>
      <c r="AF3" s="694"/>
      <c r="AG3" s="694"/>
      <c r="AH3" s="694"/>
      <c r="AI3" s="694"/>
      <c r="AJ3" s="694"/>
      <c r="AK3" s="694"/>
      <c r="AL3" s="694"/>
      <c r="AM3" s="694"/>
      <c r="AN3" s="694"/>
      <c r="AO3" s="694"/>
      <c r="AP3" s="693" t="s">
        <v>150</v>
      </c>
      <c r="AQ3" s="694"/>
      <c r="AR3" s="694"/>
      <c r="AS3" s="694"/>
      <c r="AT3" s="694"/>
      <c r="AU3" s="694"/>
      <c r="AV3" s="694"/>
      <c r="AW3" s="694"/>
      <c r="AX3" s="694"/>
      <c r="AY3" s="694"/>
      <c r="AZ3" s="694"/>
      <c r="BA3" s="694"/>
      <c r="BB3" s="694"/>
      <c r="BC3" s="694"/>
      <c r="BD3" s="694"/>
      <c r="BE3" s="694"/>
      <c r="BF3" s="694"/>
      <c r="BG3" s="694"/>
      <c r="BH3" s="694"/>
      <c r="BI3" s="694"/>
      <c r="BJ3" s="694"/>
      <c r="BK3" s="694"/>
      <c r="BL3" s="694"/>
      <c r="BM3" s="694"/>
      <c r="BN3" s="694"/>
      <c r="BO3" s="694"/>
      <c r="BP3" s="694"/>
      <c r="BQ3" s="694"/>
      <c r="BR3" s="694"/>
      <c r="BS3" s="694"/>
      <c r="BT3" s="694"/>
      <c r="BU3" s="694"/>
      <c r="BV3" s="694"/>
      <c r="BW3" s="694"/>
      <c r="BX3" s="694"/>
      <c r="BY3" s="694"/>
      <c r="BZ3" s="694"/>
      <c r="CA3" s="694"/>
      <c r="CB3" s="695"/>
      <c r="CD3" s="736" t="s">
        <v>151</v>
      </c>
      <c r="CE3" s="737"/>
      <c r="CF3" s="737"/>
      <c r="CG3" s="737"/>
      <c r="CH3" s="737"/>
      <c r="CI3" s="737"/>
      <c r="CJ3" s="737"/>
      <c r="CK3" s="737"/>
      <c r="CL3" s="737"/>
      <c r="CM3" s="737"/>
      <c r="CN3" s="737"/>
      <c r="CO3" s="737"/>
      <c r="CP3" s="737"/>
      <c r="CQ3" s="737"/>
      <c r="CR3" s="737"/>
      <c r="CS3" s="737"/>
      <c r="CT3" s="737"/>
      <c r="CU3" s="737"/>
      <c r="CV3" s="737"/>
      <c r="CW3" s="737"/>
      <c r="CX3" s="737"/>
      <c r="CY3" s="737"/>
      <c r="CZ3" s="737"/>
      <c r="DA3" s="737"/>
      <c r="DB3" s="737"/>
      <c r="DC3" s="737"/>
      <c r="DD3" s="737"/>
      <c r="DE3" s="737"/>
      <c r="DF3" s="737"/>
      <c r="DG3" s="737"/>
      <c r="DH3" s="737"/>
      <c r="DI3" s="737"/>
      <c r="DJ3" s="737"/>
      <c r="DK3" s="737"/>
      <c r="DL3" s="737"/>
      <c r="DM3" s="737"/>
      <c r="DN3" s="737"/>
      <c r="DO3" s="737"/>
      <c r="DP3" s="737"/>
      <c r="DQ3" s="737"/>
      <c r="DR3" s="737"/>
      <c r="DS3" s="737"/>
      <c r="DT3" s="737"/>
      <c r="DU3" s="737"/>
      <c r="DV3" s="737"/>
      <c r="DW3" s="737"/>
      <c r="DX3" s="737"/>
      <c r="DY3" s="737"/>
      <c r="DZ3" s="737"/>
      <c r="EA3" s="737"/>
      <c r="EB3" s="737"/>
      <c r="EC3" s="738"/>
    </row>
    <row r="4" spans="2:143" ht="11.25" customHeight="1">
      <c r="B4" s="693" t="s">
        <v>26</v>
      </c>
      <c r="C4" s="694"/>
      <c r="D4" s="694"/>
      <c r="E4" s="694"/>
      <c r="F4" s="694"/>
      <c r="G4" s="694"/>
      <c r="H4" s="694"/>
      <c r="I4" s="694"/>
      <c r="J4" s="694"/>
      <c r="K4" s="694"/>
      <c r="L4" s="694"/>
      <c r="M4" s="694"/>
      <c r="N4" s="694"/>
      <c r="O4" s="694"/>
      <c r="P4" s="694"/>
      <c r="Q4" s="695"/>
      <c r="R4" s="693" t="s">
        <v>152</v>
      </c>
      <c r="S4" s="694"/>
      <c r="T4" s="694"/>
      <c r="U4" s="694"/>
      <c r="V4" s="694"/>
      <c r="W4" s="694"/>
      <c r="X4" s="694"/>
      <c r="Y4" s="695"/>
      <c r="Z4" s="693" t="s">
        <v>153</v>
      </c>
      <c r="AA4" s="694"/>
      <c r="AB4" s="694"/>
      <c r="AC4" s="695"/>
      <c r="AD4" s="693" t="s">
        <v>154</v>
      </c>
      <c r="AE4" s="694"/>
      <c r="AF4" s="694"/>
      <c r="AG4" s="694"/>
      <c r="AH4" s="694"/>
      <c r="AI4" s="694"/>
      <c r="AJ4" s="694"/>
      <c r="AK4" s="695"/>
      <c r="AL4" s="693" t="s">
        <v>153</v>
      </c>
      <c r="AM4" s="694"/>
      <c r="AN4" s="694"/>
      <c r="AO4" s="695"/>
      <c r="AP4" s="749" t="s">
        <v>155</v>
      </c>
      <c r="AQ4" s="749"/>
      <c r="AR4" s="749"/>
      <c r="AS4" s="749"/>
      <c r="AT4" s="749"/>
      <c r="AU4" s="749"/>
      <c r="AV4" s="749"/>
      <c r="AW4" s="749"/>
      <c r="AX4" s="749"/>
      <c r="AY4" s="749"/>
      <c r="AZ4" s="749"/>
      <c r="BA4" s="749"/>
      <c r="BB4" s="749"/>
      <c r="BC4" s="749"/>
      <c r="BD4" s="749"/>
      <c r="BE4" s="749"/>
      <c r="BF4" s="749"/>
      <c r="BG4" s="749" t="s">
        <v>156</v>
      </c>
      <c r="BH4" s="749"/>
      <c r="BI4" s="749"/>
      <c r="BJ4" s="749"/>
      <c r="BK4" s="749"/>
      <c r="BL4" s="749"/>
      <c r="BM4" s="749"/>
      <c r="BN4" s="749"/>
      <c r="BO4" s="749" t="s">
        <v>153</v>
      </c>
      <c r="BP4" s="749"/>
      <c r="BQ4" s="749"/>
      <c r="BR4" s="749"/>
      <c r="BS4" s="749" t="s">
        <v>157</v>
      </c>
      <c r="BT4" s="749"/>
      <c r="BU4" s="749"/>
      <c r="BV4" s="749"/>
      <c r="BW4" s="749"/>
      <c r="BX4" s="749"/>
      <c r="BY4" s="749"/>
      <c r="BZ4" s="749"/>
      <c r="CA4" s="749"/>
      <c r="CB4" s="749"/>
      <c r="CD4" s="736" t="s">
        <v>158</v>
      </c>
      <c r="CE4" s="737"/>
      <c r="CF4" s="737"/>
      <c r="CG4" s="737"/>
      <c r="CH4" s="737"/>
      <c r="CI4" s="737"/>
      <c r="CJ4" s="737"/>
      <c r="CK4" s="737"/>
      <c r="CL4" s="737"/>
      <c r="CM4" s="737"/>
      <c r="CN4" s="737"/>
      <c r="CO4" s="737"/>
      <c r="CP4" s="737"/>
      <c r="CQ4" s="737"/>
      <c r="CR4" s="737"/>
      <c r="CS4" s="737"/>
      <c r="CT4" s="737"/>
      <c r="CU4" s="737"/>
      <c r="CV4" s="737"/>
      <c r="CW4" s="737"/>
      <c r="CX4" s="737"/>
      <c r="CY4" s="737"/>
      <c r="CZ4" s="737"/>
      <c r="DA4" s="737"/>
      <c r="DB4" s="737"/>
      <c r="DC4" s="737"/>
      <c r="DD4" s="737"/>
      <c r="DE4" s="737"/>
      <c r="DF4" s="737"/>
      <c r="DG4" s="737"/>
      <c r="DH4" s="737"/>
      <c r="DI4" s="737"/>
      <c r="DJ4" s="737"/>
      <c r="DK4" s="737"/>
      <c r="DL4" s="737"/>
      <c r="DM4" s="737"/>
      <c r="DN4" s="737"/>
      <c r="DO4" s="737"/>
      <c r="DP4" s="737"/>
      <c r="DQ4" s="737"/>
      <c r="DR4" s="737"/>
      <c r="DS4" s="737"/>
      <c r="DT4" s="737"/>
      <c r="DU4" s="737"/>
      <c r="DV4" s="737"/>
      <c r="DW4" s="737"/>
      <c r="DX4" s="737"/>
      <c r="DY4" s="737"/>
      <c r="DZ4" s="737"/>
      <c r="EA4" s="737"/>
      <c r="EB4" s="737"/>
      <c r="EC4" s="738"/>
    </row>
    <row r="5" spans="2:143" s="85" customFormat="1" ht="11.25" customHeight="1">
      <c r="B5" s="712" t="s">
        <v>159</v>
      </c>
      <c r="C5" s="713"/>
      <c r="D5" s="713"/>
      <c r="E5" s="713"/>
      <c r="F5" s="713"/>
      <c r="G5" s="713"/>
      <c r="H5" s="713"/>
      <c r="I5" s="713"/>
      <c r="J5" s="713"/>
      <c r="K5" s="713"/>
      <c r="L5" s="713"/>
      <c r="M5" s="713"/>
      <c r="N5" s="713"/>
      <c r="O5" s="713"/>
      <c r="P5" s="713"/>
      <c r="Q5" s="714"/>
      <c r="R5" s="684">
        <v>1149994</v>
      </c>
      <c r="S5" s="685"/>
      <c r="T5" s="685"/>
      <c r="U5" s="685"/>
      <c r="V5" s="685"/>
      <c r="W5" s="685"/>
      <c r="X5" s="685"/>
      <c r="Y5" s="731"/>
      <c r="Z5" s="750">
        <v>20.100000000000001</v>
      </c>
      <c r="AA5" s="750"/>
      <c r="AB5" s="750"/>
      <c r="AC5" s="750"/>
      <c r="AD5" s="751">
        <v>1149994</v>
      </c>
      <c r="AE5" s="751"/>
      <c r="AF5" s="751"/>
      <c r="AG5" s="751"/>
      <c r="AH5" s="751"/>
      <c r="AI5" s="751"/>
      <c r="AJ5" s="751"/>
      <c r="AK5" s="751"/>
      <c r="AL5" s="732">
        <v>31.8</v>
      </c>
      <c r="AM5" s="701"/>
      <c r="AN5" s="701"/>
      <c r="AO5" s="733"/>
      <c r="AP5" s="712" t="s">
        <v>160</v>
      </c>
      <c r="AQ5" s="713"/>
      <c r="AR5" s="713"/>
      <c r="AS5" s="713"/>
      <c r="AT5" s="713"/>
      <c r="AU5" s="713"/>
      <c r="AV5" s="713"/>
      <c r="AW5" s="713"/>
      <c r="AX5" s="713"/>
      <c r="AY5" s="713"/>
      <c r="AZ5" s="713"/>
      <c r="BA5" s="713"/>
      <c r="BB5" s="713"/>
      <c r="BC5" s="713"/>
      <c r="BD5" s="713"/>
      <c r="BE5" s="713"/>
      <c r="BF5" s="714"/>
      <c r="BG5" s="632">
        <v>1149994</v>
      </c>
      <c r="BH5" s="633"/>
      <c r="BI5" s="633"/>
      <c r="BJ5" s="633"/>
      <c r="BK5" s="633"/>
      <c r="BL5" s="633"/>
      <c r="BM5" s="633"/>
      <c r="BN5" s="634"/>
      <c r="BO5" s="681">
        <v>100</v>
      </c>
      <c r="BP5" s="681"/>
      <c r="BQ5" s="681"/>
      <c r="BR5" s="681"/>
      <c r="BS5" s="682" t="s">
        <v>65</v>
      </c>
      <c r="BT5" s="682"/>
      <c r="BU5" s="682"/>
      <c r="BV5" s="682"/>
      <c r="BW5" s="682"/>
      <c r="BX5" s="682"/>
      <c r="BY5" s="682"/>
      <c r="BZ5" s="682"/>
      <c r="CA5" s="682"/>
      <c r="CB5" s="723"/>
      <c r="CD5" s="736" t="s">
        <v>155</v>
      </c>
      <c r="CE5" s="737"/>
      <c r="CF5" s="737"/>
      <c r="CG5" s="737"/>
      <c r="CH5" s="737"/>
      <c r="CI5" s="737"/>
      <c r="CJ5" s="737"/>
      <c r="CK5" s="737"/>
      <c r="CL5" s="737"/>
      <c r="CM5" s="737"/>
      <c r="CN5" s="737"/>
      <c r="CO5" s="737"/>
      <c r="CP5" s="737"/>
      <c r="CQ5" s="738"/>
      <c r="CR5" s="736" t="s">
        <v>161</v>
      </c>
      <c r="CS5" s="737"/>
      <c r="CT5" s="737"/>
      <c r="CU5" s="737"/>
      <c r="CV5" s="737"/>
      <c r="CW5" s="737"/>
      <c r="CX5" s="737"/>
      <c r="CY5" s="738"/>
      <c r="CZ5" s="736" t="s">
        <v>153</v>
      </c>
      <c r="DA5" s="737"/>
      <c r="DB5" s="737"/>
      <c r="DC5" s="738"/>
      <c r="DD5" s="736" t="s">
        <v>162</v>
      </c>
      <c r="DE5" s="737"/>
      <c r="DF5" s="737"/>
      <c r="DG5" s="737"/>
      <c r="DH5" s="737"/>
      <c r="DI5" s="737"/>
      <c r="DJ5" s="737"/>
      <c r="DK5" s="737"/>
      <c r="DL5" s="737"/>
      <c r="DM5" s="737"/>
      <c r="DN5" s="737"/>
      <c r="DO5" s="737"/>
      <c r="DP5" s="738"/>
      <c r="DQ5" s="736" t="s">
        <v>163</v>
      </c>
      <c r="DR5" s="737"/>
      <c r="DS5" s="737"/>
      <c r="DT5" s="737"/>
      <c r="DU5" s="737"/>
      <c r="DV5" s="737"/>
      <c r="DW5" s="737"/>
      <c r="DX5" s="737"/>
      <c r="DY5" s="737"/>
      <c r="DZ5" s="737"/>
      <c r="EA5" s="737"/>
      <c r="EB5" s="737"/>
      <c r="EC5" s="738"/>
    </row>
    <row r="6" spans="2:143" ht="11.25" customHeight="1">
      <c r="B6" s="629" t="s">
        <v>164</v>
      </c>
      <c r="C6" s="630"/>
      <c r="D6" s="630"/>
      <c r="E6" s="630"/>
      <c r="F6" s="630"/>
      <c r="G6" s="630"/>
      <c r="H6" s="630"/>
      <c r="I6" s="630"/>
      <c r="J6" s="630"/>
      <c r="K6" s="630"/>
      <c r="L6" s="630"/>
      <c r="M6" s="630"/>
      <c r="N6" s="630"/>
      <c r="O6" s="630"/>
      <c r="P6" s="630"/>
      <c r="Q6" s="631"/>
      <c r="R6" s="632">
        <v>83848</v>
      </c>
      <c r="S6" s="633"/>
      <c r="T6" s="633"/>
      <c r="U6" s="633"/>
      <c r="V6" s="633"/>
      <c r="W6" s="633"/>
      <c r="X6" s="633"/>
      <c r="Y6" s="634"/>
      <c r="Z6" s="681">
        <v>1.5</v>
      </c>
      <c r="AA6" s="681"/>
      <c r="AB6" s="681"/>
      <c r="AC6" s="681"/>
      <c r="AD6" s="682">
        <v>83848</v>
      </c>
      <c r="AE6" s="682"/>
      <c r="AF6" s="682"/>
      <c r="AG6" s="682"/>
      <c r="AH6" s="682"/>
      <c r="AI6" s="682"/>
      <c r="AJ6" s="682"/>
      <c r="AK6" s="682"/>
      <c r="AL6" s="635">
        <v>2.2999999999999998</v>
      </c>
      <c r="AM6" s="636"/>
      <c r="AN6" s="636"/>
      <c r="AO6" s="683"/>
      <c r="AP6" s="629" t="s">
        <v>165</v>
      </c>
      <c r="AQ6" s="630"/>
      <c r="AR6" s="630"/>
      <c r="AS6" s="630"/>
      <c r="AT6" s="630"/>
      <c r="AU6" s="630"/>
      <c r="AV6" s="630"/>
      <c r="AW6" s="630"/>
      <c r="AX6" s="630"/>
      <c r="AY6" s="630"/>
      <c r="AZ6" s="630"/>
      <c r="BA6" s="630"/>
      <c r="BB6" s="630"/>
      <c r="BC6" s="630"/>
      <c r="BD6" s="630"/>
      <c r="BE6" s="630"/>
      <c r="BF6" s="631"/>
      <c r="BG6" s="632">
        <v>1149994</v>
      </c>
      <c r="BH6" s="633"/>
      <c r="BI6" s="633"/>
      <c r="BJ6" s="633"/>
      <c r="BK6" s="633"/>
      <c r="BL6" s="633"/>
      <c r="BM6" s="633"/>
      <c r="BN6" s="634"/>
      <c r="BO6" s="681">
        <v>100</v>
      </c>
      <c r="BP6" s="681"/>
      <c r="BQ6" s="681"/>
      <c r="BR6" s="681"/>
      <c r="BS6" s="682" t="s">
        <v>65</v>
      </c>
      <c r="BT6" s="682"/>
      <c r="BU6" s="682"/>
      <c r="BV6" s="682"/>
      <c r="BW6" s="682"/>
      <c r="BX6" s="682"/>
      <c r="BY6" s="682"/>
      <c r="BZ6" s="682"/>
      <c r="CA6" s="682"/>
      <c r="CB6" s="723"/>
      <c r="CD6" s="690" t="s">
        <v>166</v>
      </c>
      <c r="CE6" s="691"/>
      <c r="CF6" s="691"/>
      <c r="CG6" s="691"/>
      <c r="CH6" s="691"/>
      <c r="CI6" s="691"/>
      <c r="CJ6" s="691"/>
      <c r="CK6" s="691"/>
      <c r="CL6" s="691"/>
      <c r="CM6" s="691"/>
      <c r="CN6" s="691"/>
      <c r="CO6" s="691"/>
      <c r="CP6" s="691"/>
      <c r="CQ6" s="692"/>
      <c r="CR6" s="632">
        <v>83303</v>
      </c>
      <c r="CS6" s="633"/>
      <c r="CT6" s="633"/>
      <c r="CU6" s="633"/>
      <c r="CV6" s="633"/>
      <c r="CW6" s="633"/>
      <c r="CX6" s="633"/>
      <c r="CY6" s="634"/>
      <c r="CZ6" s="732">
        <v>1.6</v>
      </c>
      <c r="DA6" s="701"/>
      <c r="DB6" s="701"/>
      <c r="DC6" s="735"/>
      <c r="DD6" s="638" t="s">
        <v>65</v>
      </c>
      <c r="DE6" s="633"/>
      <c r="DF6" s="633"/>
      <c r="DG6" s="633"/>
      <c r="DH6" s="633"/>
      <c r="DI6" s="633"/>
      <c r="DJ6" s="633"/>
      <c r="DK6" s="633"/>
      <c r="DL6" s="633"/>
      <c r="DM6" s="633"/>
      <c r="DN6" s="633"/>
      <c r="DO6" s="633"/>
      <c r="DP6" s="634"/>
      <c r="DQ6" s="638">
        <v>83303</v>
      </c>
      <c r="DR6" s="633"/>
      <c r="DS6" s="633"/>
      <c r="DT6" s="633"/>
      <c r="DU6" s="633"/>
      <c r="DV6" s="633"/>
      <c r="DW6" s="633"/>
      <c r="DX6" s="633"/>
      <c r="DY6" s="633"/>
      <c r="DZ6" s="633"/>
      <c r="EA6" s="633"/>
      <c r="EB6" s="633"/>
      <c r="EC6" s="671"/>
    </row>
    <row r="7" spans="2:143" ht="11.25" customHeight="1">
      <c r="B7" s="629" t="s">
        <v>167</v>
      </c>
      <c r="C7" s="630"/>
      <c r="D7" s="630"/>
      <c r="E7" s="630"/>
      <c r="F7" s="630"/>
      <c r="G7" s="630"/>
      <c r="H7" s="630"/>
      <c r="I7" s="630"/>
      <c r="J7" s="630"/>
      <c r="K7" s="630"/>
      <c r="L7" s="630"/>
      <c r="M7" s="630"/>
      <c r="N7" s="630"/>
      <c r="O7" s="630"/>
      <c r="P7" s="630"/>
      <c r="Q7" s="631"/>
      <c r="R7" s="632">
        <v>2079</v>
      </c>
      <c r="S7" s="633"/>
      <c r="T7" s="633"/>
      <c r="U7" s="633"/>
      <c r="V7" s="633"/>
      <c r="W7" s="633"/>
      <c r="X7" s="633"/>
      <c r="Y7" s="634"/>
      <c r="Z7" s="681">
        <v>0</v>
      </c>
      <c r="AA7" s="681"/>
      <c r="AB7" s="681"/>
      <c r="AC7" s="681"/>
      <c r="AD7" s="682">
        <v>2079</v>
      </c>
      <c r="AE7" s="682"/>
      <c r="AF7" s="682"/>
      <c r="AG7" s="682"/>
      <c r="AH7" s="682"/>
      <c r="AI7" s="682"/>
      <c r="AJ7" s="682"/>
      <c r="AK7" s="682"/>
      <c r="AL7" s="635">
        <v>0.1</v>
      </c>
      <c r="AM7" s="636"/>
      <c r="AN7" s="636"/>
      <c r="AO7" s="683"/>
      <c r="AP7" s="629" t="s">
        <v>168</v>
      </c>
      <c r="AQ7" s="630"/>
      <c r="AR7" s="630"/>
      <c r="AS7" s="630"/>
      <c r="AT7" s="630"/>
      <c r="AU7" s="630"/>
      <c r="AV7" s="630"/>
      <c r="AW7" s="630"/>
      <c r="AX7" s="630"/>
      <c r="AY7" s="630"/>
      <c r="AZ7" s="630"/>
      <c r="BA7" s="630"/>
      <c r="BB7" s="630"/>
      <c r="BC7" s="630"/>
      <c r="BD7" s="630"/>
      <c r="BE7" s="630"/>
      <c r="BF7" s="631"/>
      <c r="BG7" s="632">
        <v>552063</v>
      </c>
      <c r="BH7" s="633"/>
      <c r="BI7" s="633"/>
      <c r="BJ7" s="633"/>
      <c r="BK7" s="633"/>
      <c r="BL7" s="633"/>
      <c r="BM7" s="633"/>
      <c r="BN7" s="634"/>
      <c r="BO7" s="681">
        <v>48</v>
      </c>
      <c r="BP7" s="681"/>
      <c r="BQ7" s="681"/>
      <c r="BR7" s="681"/>
      <c r="BS7" s="682" t="s">
        <v>65</v>
      </c>
      <c r="BT7" s="682"/>
      <c r="BU7" s="682"/>
      <c r="BV7" s="682"/>
      <c r="BW7" s="682"/>
      <c r="BX7" s="682"/>
      <c r="BY7" s="682"/>
      <c r="BZ7" s="682"/>
      <c r="CA7" s="682"/>
      <c r="CB7" s="723"/>
      <c r="CD7" s="664" t="s">
        <v>169</v>
      </c>
      <c r="CE7" s="665"/>
      <c r="CF7" s="665"/>
      <c r="CG7" s="665"/>
      <c r="CH7" s="665"/>
      <c r="CI7" s="665"/>
      <c r="CJ7" s="665"/>
      <c r="CK7" s="665"/>
      <c r="CL7" s="665"/>
      <c r="CM7" s="665"/>
      <c r="CN7" s="665"/>
      <c r="CO7" s="665"/>
      <c r="CP7" s="665"/>
      <c r="CQ7" s="666"/>
      <c r="CR7" s="632">
        <v>757290</v>
      </c>
      <c r="CS7" s="633"/>
      <c r="CT7" s="633"/>
      <c r="CU7" s="633"/>
      <c r="CV7" s="633"/>
      <c r="CW7" s="633"/>
      <c r="CX7" s="633"/>
      <c r="CY7" s="634"/>
      <c r="CZ7" s="681">
        <v>14.1</v>
      </c>
      <c r="DA7" s="681"/>
      <c r="DB7" s="681"/>
      <c r="DC7" s="681"/>
      <c r="DD7" s="638">
        <v>23965</v>
      </c>
      <c r="DE7" s="633"/>
      <c r="DF7" s="633"/>
      <c r="DG7" s="633"/>
      <c r="DH7" s="633"/>
      <c r="DI7" s="633"/>
      <c r="DJ7" s="633"/>
      <c r="DK7" s="633"/>
      <c r="DL7" s="633"/>
      <c r="DM7" s="633"/>
      <c r="DN7" s="633"/>
      <c r="DO7" s="633"/>
      <c r="DP7" s="634"/>
      <c r="DQ7" s="638">
        <v>692956</v>
      </c>
      <c r="DR7" s="633"/>
      <c r="DS7" s="633"/>
      <c r="DT7" s="633"/>
      <c r="DU7" s="633"/>
      <c r="DV7" s="633"/>
      <c r="DW7" s="633"/>
      <c r="DX7" s="633"/>
      <c r="DY7" s="633"/>
      <c r="DZ7" s="633"/>
      <c r="EA7" s="633"/>
      <c r="EB7" s="633"/>
      <c r="EC7" s="671"/>
    </row>
    <row r="8" spans="2:143" ht="11.25" customHeight="1">
      <c r="B8" s="629" t="s">
        <v>170</v>
      </c>
      <c r="C8" s="630"/>
      <c r="D8" s="630"/>
      <c r="E8" s="630"/>
      <c r="F8" s="630"/>
      <c r="G8" s="630"/>
      <c r="H8" s="630"/>
      <c r="I8" s="630"/>
      <c r="J8" s="630"/>
      <c r="K8" s="630"/>
      <c r="L8" s="630"/>
      <c r="M8" s="630"/>
      <c r="N8" s="630"/>
      <c r="O8" s="630"/>
      <c r="P8" s="630"/>
      <c r="Q8" s="631"/>
      <c r="R8" s="632">
        <v>1962</v>
      </c>
      <c r="S8" s="633"/>
      <c r="T8" s="633"/>
      <c r="U8" s="633"/>
      <c r="V8" s="633"/>
      <c r="W8" s="633"/>
      <c r="X8" s="633"/>
      <c r="Y8" s="634"/>
      <c r="Z8" s="681">
        <v>0</v>
      </c>
      <c r="AA8" s="681"/>
      <c r="AB8" s="681"/>
      <c r="AC8" s="681"/>
      <c r="AD8" s="682">
        <v>1962</v>
      </c>
      <c r="AE8" s="682"/>
      <c r="AF8" s="682"/>
      <c r="AG8" s="682"/>
      <c r="AH8" s="682"/>
      <c r="AI8" s="682"/>
      <c r="AJ8" s="682"/>
      <c r="AK8" s="682"/>
      <c r="AL8" s="635">
        <v>0.1</v>
      </c>
      <c r="AM8" s="636"/>
      <c r="AN8" s="636"/>
      <c r="AO8" s="683"/>
      <c r="AP8" s="629" t="s">
        <v>171</v>
      </c>
      <c r="AQ8" s="630"/>
      <c r="AR8" s="630"/>
      <c r="AS8" s="630"/>
      <c r="AT8" s="630"/>
      <c r="AU8" s="630"/>
      <c r="AV8" s="630"/>
      <c r="AW8" s="630"/>
      <c r="AX8" s="630"/>
      <c r="AY8" s="630"/>
      <c r="AZ8" s="630"/>
      <c r="BA8" s="630"/>
      <c r="BB8" s="630"/>
      <c r="BC8" s="630"/>
      <c r="BD8" s="630"/>
      <c r="BE8" s="630"/>
      <c r="BF8" s="631"/>
      <c r="BG8" s="632">
        <v>23356</v>
      </c>
      <c r="BH8" s="633"/>
      <c r="BI8" s="633"/>
      <c r="BJ8" s="633"/>
      <c r="BK8" s="633"/>
      <c r="BL8" s="633"/>
      <c r="BM8" s="633"/>
      <c r="BN8" s="634"/>
      <c r="BO8" s="681">
        <v>2</v>
      </c>
      <c r="BP8" s="681"/>
      <c r="BQ8" s="681"/>
      <c r="BR8" s="681"/>
      <c r="BS8" s="638" t="s">
        <v>65</v>
      </c>
      <c r="BT8" s="633"/>
      <c r="BU8" s="633"/>
      <c r="BV8" s="633"/>
      <c r="BW8" s="633"/>
      <c r="BX8" s="633"/>
      <c r="BY8" s="633"/>
      <c r="BZ8" s="633"/>
      <c r="CA8" s="633"/>
      <c r="CB8" s="671"/>
      <c r="CD8" s="664" t="s">
        <v>172</v>
      </c>
      <c r="CE8" s="665"/>
      <c r="CF8" s="665"/>
      <c r="CG8" s="665"/>
      <c r="CH8" s="665"/>
      <c r="CI8" s="665"/>
      <c r="CJ8" s="665"/>
      <c r="CK8" s="665"/>
      <c r="CL8" s="665"/>
      <c r="CM8" s="665"/>
      <c r="CN8" s="665"/>
      <c r="CO8" s="665"/>
      <c r="CP8" s="665"/>
      <c r="CQ8" s="666"/>
      <c r="CR8" s="632">
        <v>1644841</v>
      </c>
      <c r="CS8" s="633"/>
      <c r="CT8" s="633"/>
      <c r="CU8" s="633"/>
      <c r="CV8" s="633"/>
      <c r="CW8" s="633"/>
      <c r="CX8" s="633"/>
      <c r="CY8" s="634"/>
      <c r="CZ8" s="681">
        <v>30.7</v>
      </c>
      <c r="DA8" s="681"/>
      <c r="DB8" s="681"/>
      <c r="DC8" s="681"/>
      <c r="DD8" s="638" t="s">
        <v>65</v>
      </c>
      <c r="DE8" s="633"/>
      <c r="DF8" s="633"/>
      <c r="DG8" s="633"/>
      <c r="DH8" s="633"/>
      <c r="DI8" s="633"/>
      <c r="DJ8" s="633"/>
      <c r="DK8" s="633"/>
      <c r="DL8" s="633"/>
      <c r="DM8" s="633"/>
      <c r="DN8" s="633"/>
      <c r="DO8" s="633"/>
      <c r="DP8" s="634"/>
      <c r="DQ8" s="638">
        <v>828843</v>
      </c>
      <c r="DR8" s="633"/>
      <c r="DS8" s="633"/>
      <c r="DT8" s="633"/>
      <c r="DU8" s="633"/>
      <c r="DV8" s="633"/>
      <c r="DW8" s="633"/>
      <c r="DX8" s="633"/>
      <c r="DY8" s="633"/>
      <c r="DZ8" s="633"/>
      <c r="EA8" s="633"/>
      <c r="EB8" s="633"/>
      <c r="EC8" s="671"/>
    </row>
    <row r="9" spans="2:143" ht="11.25" customHeight="1">
      <c r="B9" s="629" t="s">
        <v>173</v>
      </c>
      <c r="C9" s="630"/>
      <c r="D9" s="630"/>
      <c r="E9" s="630"/>
      <c r="F9" s="630"/>
      <c r="G9" s="630"/>
      <c r="H9" s="630"/>
      <c r="I9" s="630"/>
      <c r="J9" s="630"/>
      <c r="K9" s="630"/>
      <c r="L9" s="630"/>
      <c r="M9" s="630"/>
      <c r="N9" s="630"/>
      <c r="O9" s="630"/>
      <c r="P9" s="630"/>
      <c r="Q9" s="631"/>
      <c r="R9" s="632">
        <v>1573</v>
      </c>
      <c r="S9" s="633"/>
      <c r="T9" s="633"/>
      <c r="U9" s="633"/>
      <c r="V9" s="633"/>
      <c r="W9" s="633"/>
      <c r="X9" s="633"/>
      <c r="Y9" s="634"/>
      <c r="Z9" s="681">
        <v>0</v>
      </c>
      <c r="AA9" s="681"/>
      <c r="AB9" s="681"/>
      <c r="AC9" s="681"/>
      <c r="AD9" s="682">
        <v>1573</v>
      </c>
      <c r="AE9" s="682"/>
      <c r="AF9" s="682"/>
      <c r="AG9" s="682"/>
      <c r="AH9" s="682"/>
      <c r="AI9" s="682"/>
      <c r="AJ9" s="682"/>
      <c r="AK9" s="682"/>
      <c r="AL9" s="635">
        <v>0</v>
      </c>
      <c r="AM9" s="636"/>
      <c r="AN9" s="636"/>
      <c r="AO9" s="683"/>
      <c r="AP9" s="629" t="s">
        <v>174</v>
      </c>
      <c r="AQ9" s="630"/>
      <c r="AR9" s="630"/>
      <c r="AS9" s="630"/>
      <c r="AT9" s="630"/>
      <c r="AU9" s="630"/>
      <c r="AV9" s="630"/>
      <c r="AW9" s="630"/>
      <c r="AX9" s="630"/>
      <c r="AY9" s="630"/>
      <c r="AZ9" s="630"/>
      <c r="BA9" s="630"/>
      <c r="BB9" s="630"/>
      <c r="BC9" s="630"/>
      <c r="BD9" s="630"/>
      <c r="BE9" s="630"/>
      <c r="BF9" s="631"/>
      <c r="BG9" s="632">
        <v>480414</v>
      </c>
      <c r="BH9" s="633"/>
      <c r="BI9" s="633"/>
      <c r="BJ9" s="633"/>
      <c r="BK9" s="633"/>
      <c r="BL9" s="633"/>
      <c r="BM9" s="633"/>
      <c r="BN9" s="634"/>
      <c r="BO9" s="681">
        <v>41.8</v>
      </c>
      <c r="BP9" s="681"/>
      <c r="BQ9" s="681"/>
      <c r="BR9" s="681"/>
      <c r="BS9" s="638" t="s">
        <v>65</v>
      </c>
      <c r="BT9" s="633"/>
      <c r="BU9" s="633"/>
      <c r="BV9" s="633"/>
      <c r="BW9" s="633"/>
      <c r="BX9" s="633"/>
      <c r="BY9" s="633"/>
      <c r="BZ9" s="633"/>
      <c r="CA9" s="633"/>
      <c r="CB9" s="671"/>
      <c r="CD9" s="664" t="s">
        <v>175</v>
      </c>
      <c r="CE9" s="665"/>
      <c r="CF9" s="665"/>
      <c r="CG9" s="665"/>
      <c r="CH9" s="665"/>
      <c r="CI9" s="665"/>
      <c r="CJ9" s="665"/>
      <c r="CK9" s="665"/>
      <c r="CL9" s="665"/>
      <c r="CM9" s="665"/>
      <c r="CN9" s="665"/>
      <c r="CO9" s="665"/>
      <c r="CP9" s="665"/>
      <c r="CQ9" s="666"/>
      <c r="CR9" s="632">
        <v>277997</v>
      </c>
      <c r="CS9" s="633"/>
      <c r="CT9" s="633"/>
      <c r="CU9" s="633"/>
      <c r="CV9" s="633"/>
      <c r="CW9" s="633"/>
      <c r="CX9" s="633"/>
      <c r="CY9" s="634"/>
      <c r="CZ9" s="681">
        <v>5.2</v>
      </c>
      <c r="DA9" s="681"/>
      <c r="DB9" s="681"/>
      <c r="DC9" s="681"/>
      <c r="DD9" s="638">
        <v>11678</v>
      </c>
      <c r="DE9" s="633"/>
      <c r="DF9" s="633"/>
      <c r="DG9" s="633"/>
      <c r="DH9" s="633"/>
      <c r="DI9" s="633"/>
      <c r="DJ9" s="633"/>
      <c r="DK9" s="633"/>
      <c r="DL9" s="633"/>
      <c r="DM9" s="633"/>
      <c r="DN9" s="633"/>
      <c r="DO9" s="633"/>
      <c r="DP9" s="634"/>
      <c r="DQ9" s="638">
        <v>261789</v>
      </c>
      <c r="DR9" s="633"/>
      <c r="DS9" s="633"/>
      <c r="DT9" s="633"/>
      <c r="DU9" s="633"/>
      <c r="DV9" s="633"/>
      <c r="DW9" s="633"/>
      <c r="DX9" s="633"/>
      <c r="DY9" s="633"/>
      <c r="DZ9" s="633"/>
      <c r="EA9" s="633"/>
      <c r="EB9" s="633"/>
      <c r="EC9" s="671"/>
    </row>
    <row r="10" spans="2:143" ht="11.25" customHeight="1">
      <c r="B10" s="629" t="s">
        <v>176</v>
      </c>
      <c r="C10" s="630"/>
      <c r="D10" s="630"/>
      <c r="E10" s="630"/>
      <c r="F10" s="630"/>
      <c r="G10" s="630"/>
      <c r="H10" s="630"/>
      <c r="I10" s="630"/>
      <c r="J10" s="630"/>
      <c r="K10" s="630"/>
      <c r="L10" s="630"/>
      <c r="M10" s="630"/>
      <c r="N10" s="630"/>
      <c r="O10" s="630"/>
      <c r="P10" s="630"/>
      <c r="Q10" s="631"/>
      <c r="R10" s="632" t="s">
        <v>65</v>
      </c>
      <c r="S10" s="633"/>
      <c r="T10" s="633"/>
      <c r="U10" s="633"/>
      <c r="V10" s="633"/>
      <c r="W10" s="633"/>
      <c r="X10" s="633"/>
      <c r="Y10" s="634"/>
      <c r="Z10" s="681" t="s">
        <v>65</v>
      </c>
      <c r="AA10" s="681"/>
      <c r="AB10" s="681"/>
      <c r="AC10" s="681"/>
      <c r="AD10" s="682" t="s">
        <v>65</v>
      </c>
      <c r="AE10" s="682"/>
      <c r="AF10" s="682"/>
      <c r="AG10" s="682"/>
      <c r="AH10" s="682"/>
      <c r="AI10" s="682"/>
      <c r="AJ10" s="682"/>
      <c r="AK10" s="682"/>
      <c r="AL10" s="635" t="s">
        <v>65</v>
      </c>
      <c r="AM10" s="636"/>
      <c r="AN10" s="636"/>
      <c r="AO10" s="683"/>
      <c r="AP10" s="629" t="s">
        <v>177</v>
      </c>
      <c r="AQ10" s="630"/>
      <c r="AR10" s="630"/>
      <c r="AS10" s="630"/>
      <c r="AT10" s="630"/>
      <c r="AU10" s="630"/>
      <c r="AV10" s="630"/>
      <c r="AW10" s="630"/>
      <c r="AX10" s="630"/>
      <c r="AY10" s="630"/>
      <c r="AZ10" s="630"/>
      <c r="BA10" s="630"/>
      <c r="BB10" s="630"/>
      <c r="BC10" s="630"/>
      <c r="BD10" s="630"/>
      <c r="BE10" s="630"/>
      <c r="BF10" s="631"/>
      <c r="BG10" s="632">
        <v>21353</v>
      </c>
      <c r="BH10" s="633"/>
      <c r="BI10" s="633"/>
      <c r="BJ10" s="633"/>
      <c r="BK10" s="633"/>
      <c r="BL10" s="633"/>
      <c r="BM10" s="633"/>
      <c r="BN10" s="634"/>
      <c r="BO10" s="681">
        <v>1.9</v>
      </c>
      <c r="BP10" s="681"/>
      <c r="BQ10" s="681"/>
      <c r="BR10" s="681"/>
      <c r="BS10" s="638" t="s">
        <v>65</v>
      </c>
      <c r="BT10" s="633"/>
      <c r="BU10" s="633"/>
      <c r="BV10" s="633"/>
      <c r="BW10" s="633"/>
      <c r="BX10" s="633"/>
      <c r="BY10" s="633"/>
      <c r="BZ10" s="633"/>
      <c r="CA10" s="633"/>
      <c r="CB10" s="671"/>
      <c r="CD10" s="664" t="s">
        <v>178</v>
      </c>
      <c r="CE10" s="665"/>
      <c r="CF10" s="665"/>
      <c r="CG10" s="665"/>
      <c r="CH10" s="665"/>
      <c r="CI10" s="665"/>
      <c r="CJ10" s="665"/>
      <c r="CK10" s="665"/>
      <c r="CL10" s="665"/>
      <c r="CM10" s="665"/>
      <c r="CN10" s="665"/>
      <c r="CO10" s="665"/>
      <c r="CP10" s="665"/>
      <c r="CQ10" s="666"/>
      <c r="CR10" s="632" t="s">
        <v>65</v>
      </c>
      <c r="CS10" s="633"/>
      <c r="CT10" s="633"/>
      <c r="CU10" s="633"/>
      <c r="CV10" s="633"/>
      <c r="CW10" s="633"/>
      <c r="CX10" s="633"/>
      <c r="CY10" s="634"/>
      <c r="CZ10" s="681" t="s">
        <v>65</v>
      </c>
      <c r="DA10" s="681"/>
      <c r="DB10" s="681"/>
      <c r="DC10" s="681"/>
      <c r="DD10" s="638" t="s">
        <v>65</v>
      </c>
      <c r="DE10" s="633"/>
      <c r="DF10" s="633"/>
      <c r="DG10" s="633"/>
      <c r="DH10" s="633"/>
      <c r="DI10" s="633"/>
      <c r="DJ10" s="633"/>
      <c r="DK10" s="633"/>
      <c r="DL10" s="633"/>
      <c r="DM10" s="633"/>
      <c r="DN10" s="633"/>
      <c r="DO10" s="633"/>
      <c r="DP10" s="634"/>
      <c r="DQ10" s="638" t="s">
        <v>65</v>
      </c>
      <c r="DR10" s="633"/>
      <c r="DS10" s="633"/>
      <c r="DT10" s="633"/>
      <c r="DU10" s="633"/>
      <c r="DV10" s="633"/>
      <c r="DW10" s="633"/>
      <c r="DX10" s="633"/>
      <c r="DY10" s="633"/>
      <c r="DZ10" s="633"/>
      <c r="EA10" s="633"/>
      <c r="EB10" s="633"/>
      <c r="EC10" s="671"/>
    </row>
    <row r="11" spans="2:143" ht="11.25" customHeight="1">
      <c r="B11" s="629" t="s">
        <v>179</v>
      </c>
      <c r="C11" s="630"/>
      <c r="D11" s="630"/>
      <c r="E11" s="630"/>
      <c r="F11" s="630"/>
      <c r="G11" s="630"/>
      <c r="H11" s="630"/>
      <c r="I11" s="630"/>
      <c r="J11" s="630"/>
      <c r="K11" s="630"/>
      <c r="L11" s="630"/>
      <c r="M11" s="630"/>
      <c r="N11" s="630"/>
      <c r="O11" s="630"/>
      <c r="P11" s="630"/>
      <c r="Q11" s="631"/>
      <c r="R11" s="632" t="s">
        <v>65</v>
      </c>
      <c r="S11" s="633"/>
      <c r="T11" s="633"/>
      <c r="U11" s="633"/>
      <c r="V11" s="633"/>
      <c r="W11" s="633"/>
      <c r="X11" s="633"/>
      <c r="Y11" s="634"/>
      <c r="Z11" s="681" t="s">
        <v>65</v>
      </c>
      <c r="AA11" s="681"/>
      <c r="AB11" s="681"/>
      <c r="AC11" s="681"/>
      <c r="AD11" s="682" t="s">
        <v>65</v>
      </c>
      <c r="AE11" s="682"/>
      <c r="AF11" s="682"/>
      <c r="AG11" s="682"/>
      <c r="AH11" s="682"/>
      <c r="AI11" s="682"/>
      <c r="AJ11" s="682"/>
      <c r="AK11" s="682"/>
      <c r="AL11" s="635" t="s">
        <v>65</v>
      </c>
      <c r="AM11" s="636"/>
      <c r="AN11" s="636"/>
      <c r="AO11" s="683"/>
      <c r="AP11" s="629" t="s">
        <v>180</v>
      </c>
      <c r="AQ11" s="630"/>
      <c r="AR11" s="630"/>
      <c r="AS11" s="630"/>
      <c r="AT11" s="630"/>
      <c r="AU11" s="630"/>
      <c r="AV11" s="630"/>
      <c r="AW11" s="630"/>
      <c r="AX11" s="630"/>
      <c r="AY11" s="630"/>
      <c r="AZ11" s="630"/>
      <c r="BA11" s="630"/>
      <c r="BB11" s="630"/>
      <c r="BC11" s="630"/>
      <c r="BD11" s="630"/>
      <c r="BE11" s="630"/>
      <c r="BF11" s="631"/>
      <c r="BG11" s="632">
        <v>26940</v>
      </c>
      <c r="BH11" s="633"/>
      <c r="BI11" s="633"/>
      <c r="BJ11" s="633"/>
      <c r="BK11" s="633"/>
      <c r="BL11" s="633"/>
      <c r="BM11" s="633"/>
      <c r="BN11" s="634"/>
      <c r="BO11" s="681">
        <v>2.2999999999999998</v>
      </c>
      <c r="BP11" s="681"/>
      <c r="BQ11" s="681"/>
      <c r="BR11" s="681"/>
      <c r="BS11" s="638" t="s">
        <v>65</v>
      </c>
      <c r="BT11" s="633"/>
      <c r="BU11" s="633"/>
      <c r="BV11" s="633"/>
      <c r="BW11" s="633"/>
      <c r="BX11" s="633"/>
      <c r="BY11" s="633"/>
      <c r="BZ11" s="633"/>
      <c r="CA11" s="633"/>
      <c r="CB11" s="671"/>
      <c r="CD11" s="664" t="s">
        <v>181</v>
      </c>
      <c r="CE11" s="665"/>
      <c r="CF11" s="665"/>
      <c r="CG11" s="665"/>
      <c r="CH11" s="665"/>
      <c r="CI11" s="665"/>
      <c r="CJ11" s="665"/>
      <c r="CK11" s="665"/>
      <c r="CL11" s="665"/>
      <c r="CM11" s="665"/>
      <c r="CN11" s="665"/>
      <c r="CO11" s="665"/>
      <c r="CP11" s="665"/>
      <c r="CQ11" s="666"/>
      <c r="CR11" s="632">
        <v>312479</v>
      </c>
      <c r="CS11" s="633"/>
      <c r="CT11" s="633"/>
      <c r="CU11" s="633"/>
      <c r="CV11" s="633"/>
      <c r="CW11" s="633"/>
      <c r="CX11" s="633"/>
      <c r="CY11" s="634"/>
      <c r="CZ11" s="681">
        <v>5.8</v>
      </c>
      <c r="DA11" s="681"/>
      <c r="DB11" s="681"/>
      <c r="DC11" s="681"/>
      <c r="DD11" s="638">
        <v>43590</v>
      </c>
      <c r="DE11" s="633"/>
      <c r="DF11" s="633"/>
      <c r="DG11" s="633"/>
      <c r="DH11" s="633"/>
      <c r="DI11" s="633"/>
      <c r="DJ11" s="633"/>
      <c r="DK11" s="633"/>
      <c r="DL11" s="633"/>
      <c r="DM11" s="633"/>
      <c r="DN11" s="633"/>
      <c r="DO11" s="633"/>
      <c r="DP11" s="634"/>
      <c r="DQ11" s="638">
        <v>259814</v>
      </c>
      <c r="DR11" s="633"/>
      <c r="DS11" s="633"/>
      <c r="DT11" s="633"/>
      <c r="DU11" s="633"/>
      <c r="DV11" s="633"/>
      <c r="DW11" s="633"/>
      <c r="DX11" s="633"/>
      <c r="DY11" s="633"/>
      <c r="DZ11" s="633"/>
      <c r="EA11" s="633"/>
      <c r="EB11" s="633"/>
      <c r="EC11" s="671"/>
    </row>
    <row r="12" spans="2:143" ht="11.25" customHeight="1">
      <c r="B12" s="629" t="s">
        <v>182</v>
      </c>
      <c r="C12" s="630"/>
      <c r="D12" s="630"/>
      <c r="E12" s="630"/>
      <c r="F12" s="630"/>
      <c r="G12" s="630"/>
      <c r="H12" s="630"/>
      <c r="I12" s="630"/>
      <c r="J12" s="630"/>
      <c r="K12" s="630"/>
      <c r="L12" s="630"/>
      <c r="M12" s="630"/>
      <c r="N12" s="630"/>
      <c r="O12" s="630"/>
      <c r="P12" s="630"/>
      <c r="Q12" s="631"/>
      <c r="R12" s="632">
        <v>231484</v>
      </c>
      <c r="S12" s="633"/>
      <c r="T12" s="633"/>
      <c r="U12" s="633"/>
      <c r="V12" s="633"/>
      <c r="W12" s="633"/>
      <c r="X12" s="633"/>
      <c r="Y12" s="634"/>
      <c r="Z12" s="681">
        <v>4.0999999999999996</v>
      </c>
      <c r="AA12" s="681"/>
      <c r="AB12" s="681"/>
      <c r="AC12" s="681"/>
      <c r="AD12" s="682">
        <v>231484</v>
      </c>
      <c r="AE12" s="682"/>
      <c r="AF12" s="682"/>
      <c r="AG12" s="682"/>
      <c r="AH12" s="682"/>
      <c r="AI12" s="682"/>
      <c r="AJ12" s="682"/>
      <c r="AK12" s="682"/>
      <c r="AL12" s="635">
        <v>6.4</v>
      </c>
      <c r="AM12" s="636"/>
      <c r="AN12" s="636"/>
      <c r="AO12" s="683"/>
      <c r="AP12" s="629" t="s">
        <v>183</v>
      </c>
      <c r="AQ12" s="630"/>
      <c r="AR12" s="630"/>
      <c r="AS12" s="630"/>
      <c r="AT12" s="630"/>
      <c r="AU12" s="630"/>
      <c r="AV12" s="630"/>
      <c r="AW12" s="630"/>
      <c r="AX12" s="630"/>
      <c r="AY12" s="630"/>
      <c r="AZ12" s="630"/>
      <c r="BA12" s="630"/>
      <c r="BB12" s="630"/>
      <c r="BC12" s="630"/>
      <c r="BD12" s="630"/>
      <c r="BE12" s="630"/>
      <c r="BF12" s="631"/>
      <c r="BG12" s="632">
        <v>465250</v>
      </c>
      <c r="BH12" s="633"/>
      <c r="BI12" s="633"/>
      <c r="BJ12" s="633"/>
      <c r="BK12" s="633"/>
      <c r="BL12" s="633"/>
      <c r="BM12" s="633"/>
      <c r="BN12" s="634"/>
      <c r="BO12" s="681">
        <v>40.5</v>
      </c>
      <c r="BP12" s="681"/>
      <c r="BQ12" s="681"/>
      <c r="BR12" s="681"/>
      <c r="BS12" s="638" t="s">
        <v>65</v>
      </c>
      <c r="BT12" s="633"/>
      <c r="BU12" s="633"/>
      <c r="BV12" s="633"/>
      <c r="BW12" s="633"/>
      <c r="BX12" s="633"/>
      <c r="BY12" s="633"/>
      <c r="BZ12" s="633"/>
      <c r="CA12" s="633"/>
      <c r="CB12" s="671"/>
      <c r="CD12" s="664" t="s">
        <v>184</v>
      </c>
      <c r="CE12" s="665"/>
      <c r="CF12" s="665"/>
      <c r="CG12" s="665"/>
      <c r="CH12" s="665"/>
      <c r="CI12" s="665"/>
      <c r="CJ12" s="665"/>
      <c r="CK12" s="665"/>
      <c r="CL12" s="665"/>
      <c r="CM12" s="665"/>
      <c r="CN12" s="665"/>
      <c r="CO12" s="665"/>
      <c r="CP12" s="665"/>
      <c r="CQ12" s="666"/>
      <c r="CR12" s="632">
        <v>41505</v>
      </c>
      <c r="CS12" s="633"/>
      <c r="CT12" s="633"/>
      <c r="CU12" s="633"/>
      <c r="CV12" s="633"/>
      <c r="CW12" s="633"/>
      <c r="CX12" s="633"/>
      <c r="CY12" s="634"/>
      <c r="CZ12" s="681">
        <v>0.8</v>
      </c>
      <c r="DA12" s="681"/>
      <c r="DB12" s="681"/>
      <c r="DC12" s="681"/>
      <c r="DD12" s="638">
        <v>2071</v>
      </c>
      <c r="DE12" s="633"/>
      <c r="DF12" s="633"/>
      <c r="DG12" s="633"/>
      <c r="DH12" s="633"/>
      <c r="DI12" s="633"/>
      <c r="DJ12" s="633"/>
      <c r="DK12" s="633"/>
      <c r="DL12" s="633"/>
      <c r="DM12" s="633"/>
      <c r="DN12" s="633"/>
      <c r="DO12" s="633"/>
      <c r="DP12" s="634"/>
      <c r="DQ12" s="638">
        <v>36843</v>
      </c>
      <c r="DR12" s="633"/>
      <c r="DS12" s="633"/>
      <c r="DT12" s="633"/>
      <c r="DU12" s="633"/>
      <c r="DV12" s="633"/>
      <c r="DW12" s="633"/>
      <c r="DX12" s="633"/>
      <c r="DY12" s="633"/>
      <c r="DZ12" s="633"/>
      <c r="EA12" s="633"/>
      <c r="EB12" s="633"/>
      <c r="EC12" s="671"/>
    </row>
    <row r="13" spans="2:143" ht="11.25" customHeight="1">
      <c r="B13" s="629" t="s">
        <v>185</v>
      </c>
      <c r="C13" s="630"/>
      <c r="D13" s="630"/>
      <c r="E13" s="630"/>
      <c r="F13" s="630"/>
      <c r="G13" s="630"/>
      <c r="H13" s="630"/>
      <c r="I13" s="630"/>
      <c r="J13" s="630"/>
      <c r="K13" s="630"/>
      <c r="L13" s="630"/>
      <c r="M13" s="630"/>
      <c r="N13" s="630"/>
      <c r="O13" s="630"/>
      <c r="P13" s="630"/>
      <c r="Q13" s="631"/>
      <c r="R13" s="632">
        <v>11497</v>
      </c>
      <c r="S13" s="633"/>
      <c r="T13" s="633"/>
      <c r="U13" s="633"/>
      <c r="V13" s="633"/>
      <c r="W13" s="633"/>
      <c r="X13" s="633"/>
      <c r="Y13" s="634"/>
      <c r="Z13" s="681">
        <v>0.2</v>
      </c>
      <c r="AA13" s="681"/>
      <c r="AB13" s="681"/>
      <c r="AC13" s="681"/>
      <c r="AD13" s="682">
        <v>11497</v>
      </c>
      <c r="AE13" s="682"/>
      <c r="AF13" s="682"/>
      <c r="AG13" s="682"/>
      <c r="AH13" s="682"/>
      <c r="AI13" s="682"/>
      <c r="AJ13" s="682"/>
      <c r="AK13" s="682"/>
      <c r="AL13" s="635">
        <v>0.3</v>
      </c>
      <c r="AM13" s="636"/>
      <c r="AN13" s="636"/>
      <c r="AO13" s="683"/>
      <c r="AP13" s="629" t="s">
        <v>186</v>
      </c>
      <c r="AQ13" s="630"/>
      <c r="AR13" s="630"/>
      <c r="AS13" s="630"/>
      <c r="AT13" s="630"/>
      <c r="AU13" s="630"/>
      <c r="AV13" s="630"/>
      <c r="AW13" s="630"/>
      <c r="AX13" s="630"/>
      <c r="AY13" s="630"/>
      <c r="AZ13" s="630"/>
      <c r="BA13" s="630"/>
      <c r="BB13" s="630"/>
      <c r="BC13" s="630"/>
      <c r="BD13" s="630"/>
      <c r="BE13" s="630"/>
      <c r="BF13" s="631"/>
      <c r="BG13" s="632">
        <v>465204</v>
      </c>
      <c r="BH13" s="633"/>
      <c r="BI13" s="633"/>
      <c r="BJ13" s="633"/>
      <c r="BK13" s="633"/>
      <c r="BL13" s="633"/>
      <c r="BM13" s="633"/>
      <c r="BN13" s="634"/>
      <c r="BO13" s="681">
        <v>40.5</v>
      </c>
      <c r="BP13" s="681"/>
      <c r="BQ13" s="681"/>
      <c r="BR13" s="681"/>
      <c r="BS13" s="638" t="s">
        <v>65</v>
      </c>
      <c r="BT13" s="633"/>
      <c r="BU13" s="633"/>
      <c r="BV13" s="633"/>
      <c r="BW13" s="633"/>
      <c r="BX13" s="633"/>
      <c r="BY13" s="633"/>
      <c r="BZ13" s="633"/>
      <c r="CA13" s="633"/>
      <c r="CB13" s="671"/>
      <c r="CD13" s="664" t="s">
        <v>187</v>
      </c>
      <c r="CE13" s="665"/>
      <c r="CF13" s="665"/>
      <c r="CG13" s="665"/>
      <c r="CH13" s="665"/>
      <c r="CI13" s="665"/>
      <c r="CJ13" s="665"/>
      <c r="CK13" s="665"/>
      <c r="CL13" s="665"/>
      <c r="CM13" s="665"/>
      <c r="CN13" s="665"/>
      <c r="CO13" s="665"/>
      <c r="CP13" s="665"/>
      <c r="CQ13" s="666"/>
      <c r="CR13" s="632">
        <v>592317</v>
      </c>
      <c r="CS13" s="633"/>
      <c r="CT13" s="633"/>
      <c r="CU13" s="633"/>
      <c r="CV13" s="633"/>
      <c r="CW13" s="633"/>
      <c r="CX13" s="633"/>
      <c r="CY13" s="634"/>
      <c r="CZ13" s="681">
        <v>11</v>
      </c>
      <c r="DA13" s="681"/>
      <c r="DB13" s="681"/>
      <c r="DC13" s="681"/>
      <c r="DD13" s="638">
        <v>269220</v>
      </c>
      <c r="DE13" s="633"/>
      <c r="DF13" s="633"/>
      <c r="DG13" s="633"/>
      <c r="DH13" s="633"/>
      <c r="DI13" s="633"/>
      <c r="DJ13" s="633"/>
      <c r="DK13" s="633"/>
      <c r="DL13" s="633"/>
      <c r="DM13" s="633"/>
      <c r="DN13" s="633"/>
      <c r="DO13" s="633"/>
      <c r="DP13" s="634"/>
      <c r="DQ13" s="638">
        <v>413844</v>
      </c>
      <c r="DR13" s="633"/>
      <c r="DS13" s="633"/>
      <c r="DT13" s="633"/>
      <c r="DU13" s="633"/>
      <c r="DV13" s="633"/>
      <c r="DW13" s="633"/>
      <c r="DX13" s="633"/>
      <c r="DY13" s="633"/>
      <c r="DZ13" s="633"/>
      <c r="EA13" s="633"/>
      <c r="EB13" s="633"/>
      <c r="EC13" s="671"/>
    </row>
    <row r="14" spans="2:143" ht="11.25" customHeight="1">
      <c r="B14" s="629" t="s">
        <v>188</v>
      </c>
      <c r="C14" s="630"/>
      <c r="D14" s="630"/>
      <c r="E14" s="630"/>
      <c r="F14" s="630"/>
      <c r="G14" s="630"/>
      <c r="H14" s="630"/>
      <c r="I14" s="630"/>
      <c r="J14" s="630"/>
      <c r="K14" s="630"/>
      <c r="L14" s="630"/>
      <c r="M14" s="630"/>
      <c r="N14" s="630"/>
      <c r="O14" s="630"/>
      <c r="P14" s="630"/>
      <c r="Q14" s="631"/>
      <c r="R14" s="632" t="s">
        <v>65</v>
      </c>
      <c r="S14" s="633"/>
      <c r="T14" s="633"/>
      <c r="U14" s="633"/>
      <c r="V14" s="633"/>
      <c r="W14" s="633"/>
      <c r="X14" s="633"/>
      <c r="Y14" s="634"/>
      <c r="Z14" s="681" t="s">
        <v>65</v>
      </c>
      <c r="AA14" s="681"/>
      <c r="AB14" s="681"/>
      <c r="AC14" s="681"/>
      <c r="AD14" s="682" t="s">
        <v>65</v>
      </c>
      <c r="AE14" s="682"/>
      <c r="AF14" s="682"/>
      <c r="AG14" s="682"/>
      <c r="AH14" s="682"/>
      <c r="AI14" s="682"/>
      <c r="AJ14" s="682"/>
      <c r="AK14" s="682"/>
      <c r="AL14" s="635" t="s">
        <v>65</v>
      </c>
      <c r="AM14" s="636"/>
      <c r="AN14" s="636"/>
      <c r="AO14" s="683"/>
      <c r="AP14" s="629" t="s">
        <v>189</v>
      </c>
      <c r="AQ14" s="630"/>
      <c r="AR14" s="630"/>
      <c r="AS14" s="630"/>
      <c r="AT14" s="630"/>
      <c r="AU14" s="630"/>
      <c r="AV14" s="630"/>
      <c r="AW14" s="630"/>
      <c r="AX14" s="630"/>
      <c r="AY14" s="630"/>
      <c r="AZ14" s="630"/>
      <c r="BA14" s="630"/>
      <c r="BB14" s="630"/>
      <c r="BC14" s="630"/>
      <c r="BD14" s="630"/>
      <c r="BE14" s="630"/>
      <c r="BF14" s="631"/>
      <c r="BG14" s="632">
        <v>41399</v>
      </c>
      <c r="BH14" s="633"/>
      <c r="BI14" s="633"/>
      <c r="BJ14" s="633"/>
      <c r="BK14" s="633"/>
      <c r="BL14" s="633"/>
      <c r="BM14" s="633"/>
      <c r="BN14" s="634"/>
      <c r="BO14" s="681">
        <v>3.6</v>
      </c>
      <c r="BP14" s="681"/>
      <c r="BQ14" s="681"/>
      <c r="BR14" s="681"/>
      <c r="BS14" s="638" t="s">
        <v>65</v>
      </c>
      <c r="BT14" s="633"/>
      <c r="BU14" s="633"/>
      <c r="BV14" s="633"/>
      <c r="BW14" s="633"/>
      <c r="BX14" s="633"/>
      <c r="BY14" s="633"/>
      <c r="BZ14" s="633"/>
      <c r="CA14" s="633"/>
      <c r="CB14" s="671"/>
      <c r="CD14" s="664" t="s">
        <v>190</v>
      </c>
      <c r="CE14" s="665"/>
      <c r="CF14" s="665"/>
      <c r="CG14" s="665"/>
      <c r="CH14" s="665"/>
      <c r="CI14" s="665"/>
      <c r="CJ14" s="665"/>
      <c r="CK14" s="665"/>
      <c r="CL14" s="665"/>
      <c r="CM14" s="665"/>
      <c r="CN14" s="665"/>
      <c r="CO14" s="665"/>
      <c r="CP14" s="665"/>
      <c r="CQ14" s="666"/>
      <c r="CR14" s="632">
        <v>245996</v>
      </c>
      <c r="CS14" s="633"/>
      <c r="CT14" s="633"/>
      <c r="CU14" s="633"/>
      <c r="CV14" s="633"/>
      <c r="CW14" s="633"/>
      <c r="CX14" s="633"/>
      <c r="CY14" s="634"/>
      <c r="CZ14" s="681">
        <v>4.5999999999999996</v>
      </c>
      <c r="DA14" s="681"/>
      <c r="DB14" s="681"/>
      <c r="DC14" s="681"/>
      <c r="DD14" s="638">
        <v>1398</v>
      </c>
      <c r="DE14" s="633"/>
      <c r="DF14" s="633"/>
      <c r="DG14" s="633"/>
      <c r="DH14" s="633"/>
      <c r="DI14" s="633"/>
      <c r="DJ14" s="633"/>
      <c r="DK14" s="633"/>
      <c r="DL14" s="633"/>
      <c r="DM14" s="633"/>
      <c r="DN14" s="633"/>
      <c r="DO14" s="633"/>
      <c r="DP14" s="634"/>
      <c r="DQ14" s="638">
        <v>241499</v>
      </c>
      <c r="DR14" s="633"/>
      <c r="DS14" s="633"/>
      <c r="DT14" s="633"/>
      <c r="DU14" s="633"/>
      <c r="DV14" s="633"/>
      <c r="DW14" s="633"/>
      <c r="DX14" s="633"/>
      <c r="DY14" s="633"/>
      <c r="DZ14" s="633"/>
      <c r="EA14" s="633"/>
      <c r="EB14" s="633"/>
      <c r="EC14" s="671"/>
    </row>
    <row r="15" spans="2:143" ht="11.25" customHeight="1">
      <c r="B15" s="629" t="s">
        <v>191</v>
      </c>
      <c r="C15" s="630"/>
      <c r="D15" s="630"/>
      <c r="E15" s="630"/>
      <c r="F15" s="630"/>
      <c r="G15" s="630"/>
      <c r="H15" s="630"/>
      <c r="I15" s="630"/>
      <c r="J15" s="630"/>
      <c r="K15" s="630"/>
      <c r="L15" s="630"/>
      <c r="M15" s="630"/>
      <c r="N15" s="630"/>
      <c r="O15" s="630"/>
      <c r="P15" s="630"/>
      <c r="Q15" s="631"/>
      <c r="R15" s="632">
        <v>20557</v>
      </c>
      <c r="S15" s="633"/>
      <c r="T15" s="633"/>
      <c r="U15" s="633"/>
      <c r="V15" s="633"/>
      <c r="W15" s="633"/>
      <c r="X15" s="633"/>
      <c r="Y15" s="634"/>
      <c r="Z15" s="681">
        <v>0.4</v>
      </c>
      <c r="AA15" s="681"/>
      <c r="AB15" s="681"/>
      <c r="AC15" s="681"/>
      <c r="AD15" s="682">
        <v>20557</v>
      </c>
      <c r="AE15" s="682"/>
      <c r="AF15" s="682"/>
      <c r="AG15" s="682"/>
      <c r="AH15" s="682"/>
      <c r="AI15" s="682"/>
      <c r="AJ15" s="682"/>
      <c r="AK15" s="682"/>
      <c r="AL15" s="635">
        <v>0.6</v>
      </c>
      <c r="AM15" s="636"/>
      <c r="AN15" s="636"/>
      <c r="AO15" s="683"/>
      <c r="AP15" s="629" t="s">
        <v>192</v>
      </c>
      <c r="AQ15" s="630"/>
      <c r="AR15" s="630"/>
      <c r="AS15" s="630"/>
      <c r="AT15" s="630"/>
      <c r="AU15" s="630"/>
      <c r="AV15" s="630"/>
      <c r="AW15" s="630"/>
      <c r="AX15" s="630"/>
      <c r="AY15" s="630"/>
      <c r="AZ15" s="630"/>
      <c r="BA15" s="630"/>
      <c r="BB15" s="630"/>
      <c r="BC15" s="630"/>
      <c r="BD15" s="630"/>
      <c r="BE15" s="630"/>
      <c r="BF15" s="631"/>
      <c r="BG15" s="632">
        <v>86681</v>
      </c>
      <c r="BH15" s="633"/>
      <c r="BI15" s="633"/>
      <c r="BJ15" s="633"/>
      <c r="BK15" s="633"/>
      <c r="BL15" s="633"/>
      <c r="BM15" s="633"/>
      <c r="BN15" s="634"/>
      <c r="BO15" s="681">
        <v>7.5</v>
      </c>
      <c r="BP15" s="681"/>
      <c r="BQ15" s="681"/>
      <c r="BR15" s="681"/>
      <c r="BS15" s="638" t="s">
        <v>65</v>
      </c>
      <c r="BT15" s="633"/>
      <c r="BU15" s="633"/>
      <c r="BV15" s="633"/>
      <c r="BW15" s="633"/>
      <c r="BX15" s="633"/>
      <c r="BY15" s="633"/>
      <c r="BZ15" s="633"/>
      <c r="CA15" s="633"/>
      <c r="CB15" s="671"/>
      <c r="CD15" s="664" t="s">
        <v>193</v>
      </c>
      <c r="CE15" s="665"/>
      <c r="CF15" s="665"/>
      <c r="CG15" s="665"/>
      <c r="CH15" s="665"/>
      <c r="CI15" s="665"/>
      <c r="CJ15" s="665"/>
      <c r="CK15" s="665"/>
      <c r="CL15" s="665"/>
      <c r="CM15" s="665"/>
      <c r="CN15" s="665"/>
      <c r="CO15" s="665"/>
      <c r="CP15" s="665"/>
      <c r="CQ15" s="666"/>
      <c r="CR15" s="632">
        <v>647617</v>
      </c>
      <c r="CS15" s="633"/>
      <c r="CT15" s="633"/>
      <c r="CU15" s="633"/>
      <c r="CV15" s="633"/>
      <c r="CW15" s="633"/>
      <c r="CX15" s="633"/>
      <c r="CY15" s="634"/>
      <c r="CZ15" s="681">
        <v>12.1</v>
      </c>
      <c r="DA15" s="681"/>
      <c r="DB15" s="681"/>
      <c r="DC15" s="681"/>
      <c r="DD15" s="638">
        <v>18539</v>
      </c>
      <c r="DE15" s="633"/>
      <c r="DF15" s="633"/>
      <c r="DG15" s="633"/>
      <c r="DH15" s="633"/>
      <c r="DI15" s="633"/>
      <c r="DJ15" s="633"/>
      <c r="DK15" s="633"/>
      <c r="DL15" s="633"/>
      <c r="DM15" s="633"/>
      <c r="DN15" s="633"/>
      <c r="DO15" s="633"/>
      <c r="DP15" s="634"/>
      <c r="DQ15" s="638">
        <v>495859</v>
      </c>
      <c r="DR15" s="633"/>
      <c r="DS15" s="633"/>
      <c r="DT15" s="633"/>
      <c r="DU15" s="633"/>
      <c r="DV15" s="633"/>
      <c r="DW15" s="633"/>
      <c r="DX15" s="633"/>
      <c r="DY15" s="633"/>
      <c r="DZ15" s="633"/>
      <c r="EA15" s="633"/>
      <c r="EB15" s="633"/>
      <c r="EC15" s="671"/>
    </row>
    <row r="16" spans="2:143" ht="11.25" customHeight="1">
      <c r="B16" s="629" t="s">
        <v>194</v>
      </c>
      <c r="C16" s="630"/>
      <c r="D16" s="630"/>
      <c r="E16" s="630"/>
      <c r="F16" s="630"/>
      <c r="G16" s="630"/>
      <c r="H16" s="630"/>
      <c r="I16" s="630"/>
      <c r="J16" s="630"/>
      <c r="K16" s="630"/>
      <c r="L16" s="630"/>
      <c r="M16" s="630"/>
      <c r="N16" s="630"/>
      <c r="O16" s="630"/>
      <c r="P16" s="630"/>
      <c r="Q16" s="631"/>
      <c r="R16" s="632" t="s">
        <v>65</v>
      </c>
      <c r="S16" s="633"/>
      <c r="T16" s="633"/>
      <c r="U16" s="633"/>
      <c r="V16" s="633"/>
      <c r="W16" s="633"/>
      <c r="X16" s="633"/>
      <c r="Y16" s="634"/>
      <c r="Z16" s="681" t="s">
        <v>65</v>
      </c>
      <c r="AA16" s="681"/>
      <c r="AB16" s="681"/>
      <c r="AC16" s="681"/>
      <c r="AD16" s="682" t="s">
        <v>65</v>
      </c>
      <c r="AE16" s="682"/>
      <c r="AF16" s="682"/>
      <c r="AG16" s="682"/>
      <c r="AH16" s="682"/>
      <c r="AI16" s="682"/>
      <c r="AJ16" s="682"/>
      <c r="AK16" s="682"/>
      <c r="AL16" s="635" t="s">
        <v>65</v>
      </c>
      <c r="AM16" s="636"/>
      <c r="AN16" s="636"/>
      <c r="AO16" s="683"/>
      <c r="AP16" s="629" t="s">
        <v>195</v>
      </c>
      <c r="AQ16" s="630"/>
      <c r="AR16" s="630"/>
      <c r="AS16" s="630"/>
      <c r="AT16" s="630"/>
      <c r="AU16" s="630"/>
      <c r="AV16" s="630"/>
      <c r="AW16" s="630"/>
      <c r="AX16" s="630"/>
      <c r="AY16" s="630"/>
      <c r="AZ16" s="630"/>
      <c r="BA16" s="630"/>
      <c r="BB16" s="630"/>
      <c r="BC16" s="630"/>
      <c r="BD16" s="630"/>
      <c r="BE16" s="630"/>
      <c r="BF16" s="631"/>
      <c r="BG16" s="632">
        <v>4601</v>
      </c>
      <c r="BH16" s="633"/>
      <c r="BI16" s="633"/>
      <c r="BJ16" s="633"/>
      <c r="BK16" s="633"/>
      <c r="BL16" s="633"/>
      <c r="BM16" s="633"/>
      <c r="BN16" s="634"/>
      <c r="BO16" s="681">
        <v>0.4</v>
      </c>
      <c r="BP16" s="681"/>
      <c r="BQ16" s="681"/>
      <c r="BR16" s="681"/>
      <c r="BS16" s="638" t="s">
        <v>65</v>
      </c>
      <c r="BT16" s="633"/>
      <c r="BU16" s="633"/>
      <c r="BV16" s="633"/>
      <c r="BW16" s="633"/>
      <c r="BX16" s="633"/>
      <c r="BY16" s="633"/>
      <c r="BZ16" s="633"/>
      <c r="CA16" s="633"/>
      <c r="CB16" s="671"/>
      <c r="CD16" s="664" t="s">
        <v>196</v>
      </c>
      <c r="CE16" s="665"/>
      <c r="CF16" s="665"/>
      <c r="CG16" s="665"/>
      <c r="CH16" s="665"/>
      <c r="CI16" s="665"/>
      <c r="CJ16" s="665"/>
      <c r="CK16" s="665"/>
      <c r="CL16" s="665"/>
      <c r="CM16" s="665"/>
      <c r="CN16" s="665"/>
      <c r="CO16" s="665"/>
      <c r="CP16" s="665"/>
      <c r="CQ16" s="666"/>
      <c r="CR16" s="632">
        <v>28</v>
      </c>
      <c r="CS16" s="633"/>
      <c r="CT16" s="633"/>
      <c r="CU16" s="633"/>
      <c r="CV16" s="633"/>
      <c r="CW16" s="633"/>
      <c r="CX16" s="633"/>
      <c r="CY16" s="634"/>
      <c r="CZ16" s="681">
        <v>0</v>
      </c>
      <c r="DA16" s="681"/>
      <c r="DB16" s="681"/>
      <c r="DC16" s="681"/>
      <c r="DD16" s="638" t="s">
        <v>65</v>
      </c>
      <c r="DE16" s="633"/>
      <c r="DF16" s="633"/>
      <c r="DG16" s="633"/>
      <c r="DH16" s="633"/>
      <c r="DI16" s="633"/>
      <c r="DJ16" s="633"/>
      <c r="DK16" s="633"/>
      <c r="DL16" s="633"/>
      <c r="DM16" s="633"/>
      <c r="DN16" s="633"/>
      <c r="DO16" s="633"/>
      <c r="DP16" s="634"/>
      <c r="DQ16" s="638">
        <v>28</v>
      </c>
      <c r="DR16" s="633"/>
      <c r="DS16" s="633"/>
      <c r="DT16" s="633"/>
      <c r="DU16" s="633"/>
      <c r="DV16" s="633"/>
      <c r="DW16" s="633"/>
      <c r="DX16" s="633"/>
      <c r="DY16" s="633"/>
      <c r="DZ16" s="633"/>
      <c r="EA16" s="633"/>
      <c r="EB16" s="633"/>
      <c r="EC16" s="671"/>
    </row>
    <row r="17" spans="2:133" ht="11.25" customHeight="1">
      <c r="B17" s="629" t="s">
        <v>197</v>
      </c>
      <c r="C17" s="630"/>
      <c r="D17" s="630"/>
      <c r="E17" s="630"/>
      <c r="F17" s="630"/>
      <c r="G17" s="630"/>
      <c r="H17" s="630"/>
      <c r="I17" s="630"/>
      <c r="J17" s="630"/>
      <c r="K17" s="630"/>
      <c r="L17" s="630"/>
      <c r="M17" s="630"/>
      <c r="N17" s="630"/>
      <c r="O17" s="630"/>
      <c r="P17" s="630"/>
      <c r="Q17" s="631"/>
      <c r="R17" s="632">
        <v>6151</v>
      </c>
      <c r="S17" s="633"/>
      <c r="T17" s="633"/>
      <c r="U17" s="633"/>
      <c r="V17" s="633"/>
      <c r="W17" s="633"/>
      <c r="X17" s="633"/>
      <c r="Y17" s="634"/>
      <c r="Z17" s="681">
        <v>0.1</v>
      </c>
      <c r="AA17" s="681"/>
      <c r="AB17" s="681"/>
      <c r="AC17" s="681"/>
      <c r="AD17" s="682">
        <v>6151</v>
      </c>
      <c r="AE17" s="682"/>
      <c r="AF17" s="682"/>
      <c r="AG17" s="682"/>
      <c r="AH17" s="682"/>
      <c r="AI17" s="682"/>
      <c r="AJ17" s="682"/>
      <c r="AK17" s="682"/>
      <c r="AL17" s="635">
        <v>0.2</v>
      </c>
      <c r="AM17" s="636"/>
      <c r="AN17" s="636"/>
      <c r="AO17" s="683"/>
      <c r="AP17" s="629" t="s">
        <v>198</v>
      </c>
      <c r="AQ17" s="630"/>
      <c r="AR17" s="630"/>
      <c r="AS17" s="630"/>
      <c r="AT17" s="630"/>
      <c r="AU17" s="630"/>
      <c r="AV17" s="630"/>
      <c r="AW17" s="630"/>
      <c r="AX17" s="630"/>
      <c r="AY17" s="630"/>
      <c r="AZ17" s="630"/>
      <c r="BA17" s="630"/>
      <c r="BB17" s="630"/>
      <c r="BC17" s="630"/>
      <c r="BD17" s="630"/>
      <c r="BE17" s="630"/>
      <c r="BF17" s="631"/>
      <c r="BG17" s="632" t="s">
        <v>65</v>
      </c>
      <c r="BH17" s="633"/>
      <c r="BI17" s="633"/>
      <c r="BJ17" s="633"/>
      <c r="BK17" s="633"/>
      <c r="BL17" s="633"/>
      <c r="BM17" s="633"/>
      <c r="BN17" s="634"/>
      <c r="BO17" s="681" t="s">
        <v>65</v>
      </c>
      <c r="BP17" s="681"/>
      <c r="BQ17" s="681"/>
      <c r="BR17" s="681"/>
      <c r="BS17" s="638" t="s">
        <v>65</v>
      </c>
      <c r="BT17" s="633"/>
      <c r="BU17" s="633"/>
      <c r="BV17" s="633"/>
      <c r="BW17" s="633"/>
      <c r="BX17" s="633"/>
      <c r="BY17" s="633"/>
      <c r="BZ17" s="633"/>
      <c r="CA17" s="633"/>
      <c r="CB17" s="671"/>
      <c r="CD17" s="664" t="s">
        <v>199</v>
      </c>
      <c r="CE17" s="665"/>
      <c r="CF17" s="665"/>
      <c r="CG17" s="665"/>
      <c r="CH17" s="665"/>
      <c r="CI17" s="665"/>
      <c r="CJ17" s="665"/>
      <c r="CK17" s="665"/>
      <c r="CL17" s="665"/>
      <c r="CM17" s="665"/>
      <c r="CN17" s="665"/>
      <c r="CO17" s="665"/>
      <c r="CP17" s="665"/>
      <c r="CQ17" s="666"/>
      <c r="CR17" s="632">
        <v>761679</v>
      </c>
      <c r="CS17" s="633"/>
      <c r="CT17" s="633"/>
      <c r="CU17" s="633"/>
      <c r="CV17" s="633"/>
      <c r="CW17" s="633"/>
      <c r="CX17" s="633"/>
      <c r="CY17" s="634"/>
      <c r="CZ17" s="681">
        <v>14.2</v>
      </c>
      <c r="DA17" s="681"/>
      <c r="DB17" s="681"/>
      <c r="DC17" s="681"/>
      <c r="DD17" s="638" t="s">
        <v>65</v>
      </c>
      <c r="DE17" s="633"/>
      <c r="DF17" s="633"/>
      <c r="DG17" s="633"/>
      <c r="DH17" s="633"/>
      <c r="DI17" s="633"/>
      <c r="DJ17" s="633"/>
      <c r="DK17" s="633"/>
      <c r="DL17" s="633"/>
      <c r="DM17" s="633"/>
      <c r="DN17" s="633"/>
      <c r="DO17" s="633"/>
      <c r="DP17" s="634"/>
      <c r="DQ17" s="638">
        <v>757701</v>
      </c>
      <c r="DR17" s="633"/>
      <c r="DS17" s="633"/>
      <c r="DT17" s="633"/>
      <c r="DU17" s="633"/>
      <c r="DV17" s="633"/>
      <c r="DW17" s="633"/>
      <c r="DX17" s="633"/>
      <c r="DY17" s="633"/>
      <c r="DZ17" s="633"/>
      <c r="EA17" s="633"/>
      <c r="EB17" s="633"/>
      <c r="EC17" s="671"/>
    </row>
    <row r="18" spans="2:133" ht="11.25" customHeight="1">
      <c r="B18" s="629" t="s">
        <v>200</v>
      </c>
      <c r="C18" s="630"/>
      <c r="D18" s="630"/>
      <c r="E18" s="630"/>
      <c r="F18" s="630"/>
      <c r="G18" s="630"/>
      <c r="H18" s="630"/>
      <c r="I18" s="630"/>
      <c r="J18" s="630"/>
      <c r="K18" s="630"/>
      <c r="L18" s="630"/>
      <c r="M18" s="630"/>
      <c r="N18" s="630"/>
      <c r="O18" s="630"/>
      <c r="P18" s="630"/>
      <c r="Q18" s="631"/>
      <c r="R18" s="632">
        <v>2299110</v>
      </c>
      <c r="S18" s="633"/>
      <c r="T18" s="633"/>
      <c r="U18" s="633"/>
      <c r="V18" s="633"/>
      <c r="W18" s="633"/>
      <c r="X18" s="633"/>
      <c r="Y18" s="634"/>
      <c r="Z18" s="681">
        <v>40.299999999999997</v>
      </c>
      <c r="AA18" s="681"/>
      <c r="AB18" s="681"/>
      <c r="AC18" s="681"/>
      <c r="AD18" s="682">
        <v>2094254</v>
      </c>
      <c r="AE18" s="682"/>
      <c r="AF18" s="682"/>
      <c r="AG18" s="682"/>
      <c r="AH18" s="682"/>
      <c r="AI18" s="682"/>
      <c r="AJ18" s="682"/>
      <c r="AK18" s="682"/>
      <c r="AL18" s="635">
        <v>57.9</v>
      </c>
      <c r="AM18" s="636"/>
      <c r="AN18" s="636"/>
      <c r="AO18" s="683"/>
      <c r="AP18" s="629" t="s">
        <v>201</v>
      </c>
      <c r="AQ18" s="630"/>
      <c r="AR18" s="630"/>
      <c r="AS18" s="630"/>
      <c r="AT18" s="630"/>
      <c r="AU18" s="630"/>
      <c r="AV18" s="630"/>
      <c r="AW18" s="630"/>
      <c r="AX18" s="630"/>
      <c r="AY18" s="630"/>
      <c r="AZ18" s="630"/>
      <c r="BA18" s="630"/>
      <c r="BB18" s="630"/>
      <c r="BC18" s="630"/>
      <c r="BD18" s="630"/>
      <c r="BE18" s="630"/>
      <c r="BF18" s="631"/>
      <c r="BG18" s="632" t="s">
        <v>65</v>
      </c>
      <c r="BH18" s="633"/>
      <c r="BI18" s="633"/>
      <c r="BJ18" s="633"/>
      <c r="BK18" s="633"/>
      <c r="BL18" s="633"/>
      <c r="BM18" s="633"/>
      <c r="BN18" s="634"/>
      <c r="BO18" s="681" t="s">
        <v>65</v>
      </c>
      <c r="BP18" s="681"/>
      <c r="BQ18" s="681"/>
      <c r="BR18" s="681"/>
      <c r="BS18" s="638" t="s">
        <v>65</v>
      </c>
      <c r="BT18" s="633"/>
      <c r="BU18" s="633"/>
      <c r="BV18" s="633"/>
      <c r="BW18" s="633"/>
      <c r="BX18" s="633"/>
      <c r="BY18" s="633"/>
      <c r="BZ18" s="633"/>
      <c r="CA18" s="633"/>
      <c r="CB18" s="671"/>
      <c r="CD18" s="664" t="s">
        <v>202</v>
      </c>
      <c r="CE18" s="665"/>
      <c r="CF18" s="665"/>
      <c r="CG18" s="665"/>
      <c r="CH18" s="665"/>
      <c r="CI18" s="665"/>
      <c r="CJ18" s="665"/>
      <c r="CK18" s="665"/>
      <c r="CL18" s="665"/>
      <c r="CM18" s="665"/>
      <c r="CN18" s="665"/>
      <c r="CO18" s="665"/>
      <c r="CP18" s="665"/>
      <c r="CQ18" s="666"/>
      <c r="CR18" s="632" t="s">
        <v>65</v>
      </c>
      <c r="CS18" s="633"/>
      <c r="CT18" s="633"/>
      <c r="CU18" s="633"/>
      <c r="CV18" s="633"/>
      <c r="CW18" s="633"/>
      <c r="CX18" s="633"/>
      <c r="CY18" s="634"/>
      <c r="CZ18" s="681" t="s">
        <v>65</v>
      </c>
      <c r="DA18" s="681"/>
      <c r="DB18" s="681"/>
      <c r="DC18" s="681"/>
      <c r="DD18" s="638" t="s">
        <v>65</v>
      </c>
      <c r="DE18" s="633"/>
      <c r="DF18" s="633"/>
      <c r="DG18" s="633"/>
      <c r="DH18" s="633"/>
      <c r="DI18" s="633"/>
      <c r="DJ18" s="633"/>
      <c r="DK18" s="633"/>
      <c r="DL18" s="633"/>
      <c r="DM18" s="633"/>
      <c r="DN18" s="633"/>
      <c r="DO18" s="633"/>
      <c r="DP18" s="634"/>
      <c r="DQ18" s="638" t="s">
        <v>65</v>
      </c>
      <c r="DR18" s="633"/>
      <c r="DS18" s="633"/>
      <c r="DT18" s="633"/>
      <c r="DU18" s="633"/>
      <c r="DV18" s="633"/>
      <c r="DW18" s="633"/>
      <c r="DX18" s="633"/>
      <c r="DY18" s="633"/>
      <c r="DZ18" s="633"/>
      <c r="EA18" s="633"/>
      <c r="EB18" s="633"/>
      <c r="EC18" s="671"/>
    </row>
    <row r="19" spans="2:133" ht="11.25" customHeight="1">
      <c r="B19" s="629" t="s">
        <v>203</v>
      </c>
      <c r="C19" s="630"/>
      <c r="D19" s="630"/>
      <c r="E19" s="630"/>
      <c r="F19" s="630"/>
      <c r="G19" s="630"/>
      <c r="H19" s="630"/>
      <c r="I19" s="630"/>
      <c r="J19" s="630"/>
      <c r="K19" s="630"/>
      <c r="L19" s="630"/>
      <c r="M19" s="630"/>
      <c r="N19" s="630"/>
      <c r="O19" s="630"/>
      <c r="P19" s="630"/>
      <c r="Q19" s="631"/>
      <c r="R19" s="632">
        <v>2094254</v>
      </c>
      <c r="S19" s="633"/>
      <c r="T19" s="633"/>
      <c r="U19" s="633"/>
      <c r="V19" s="633"/>
      <c r="W19" s="633"/>
      <c r="X19" s="633"/>
      <c r="Y19" s="634"/>
      <c r="Z19" s="681">
        <v>36.700000000000003</v>
      </c>
      <c r="AA19" s="681"/>
      <c r="AB19" s="681"/>
      <c r="AC19" s="681"/>
      <c r="AD19" s="682">
        <v>2094254</v>
      </c>
      <c r="AE19" s="682"/>
      <c r="AF19" s="682"/>
      <c r="AG19" s="682"/>
      <c r="AH19" s="682"/>
      <c r="AI19" s="682"/>
      <c r="AJ19" s="682"/>
      <c r="AK19" s="682"/>
      <c r="AL19" s="635">
        <v>57.9</v>
      </c>
      <c r="AM19" s="636"/>
      <c r="AN19" s="636"/>
      <c r="AO19" s="683"/>
      <c r="AP19" s="629" t="s">
        <v>204</v>
      </c>
      <c r="AQ19" s="630"/>
      <c r="AR19" s="630"/>
      <c r="AS19" s="630"/>
      <c r="AT19" s="630"/>
      <c r="AU19" s="630"/>
      <c r="AV19" s="630"/>
      <c r="AW19" s="630"/>
      <c r="AX19" s="630"/>
      <c r="AY19" s="630"/>
      <c r="AZ19" s="630"/>
      <c r="BA19" s="630"/>
      <c r="BB19" s="630"/>
      <c r="BC19" s="630"/>
      <c r="BD19" s="630"/>
      <c r="BE19" s="630"/>
      <c r="BF19" s="631"/>
      <c r="BG19" s="632" t="s">
        <v>65</v>
      </c>
      <c r="BH19" s="633"/>
      <c r="BI19" s="633"/>
      <c r="BJ19" s="633"/>
      <c r="BK19" s="633"/>
      <c r="BL19" s="633"/>
      <c r="BM19" s="633"/>
      <c r="BN19" s="634"/>
      <c r="BO19" s="681" t="s">
        <v>65</v>
      </c>
      <c r="BP19" s="681"/>
      <c r="BQ19" s="681"/>
      <c r="BR19" s="681"/>
      <c r="BS19" s="638" t="s">
        <v>65</v>
      </c>
      <c r="BT19" s="633"/>
      <c r="BU19" s="633"/>
      <c r="BV19" s="633"/>
      <c r="BW19" s="633"/>
      <c r="BX19" s="633"/>
      <c r="BY19" s="633"/>
      <c r="BZ19" s="633"/>
      <c r="CA19" s="633"/>
      <c r="CB19" s="671"/>
      <c r="CD19" s="664" t="s">
        <v>205</v>
      </c>
      <c r="CE19" s="665"/>
      <c r="CF19" s="665"/>
      <c r="CG19" s="665"/>
      <c r="CH19" s="665"/>
      <c r="CI19" s="665"/>
      <c r="CJ19" s="665"/>
      <c r="CK19" s="665"/>
      <c r="CL19" s="665"/>
      <c r="CM19" s="665"/>
      <c r="CN19" s="665"/>
      <c r="CO19" s="665"/>
      <c r="CP19" s="665"/>
      <c r="CQ19" s="666"/>
      <c r="CR19" s="632" t="s">
        <v>65</v>
      </c>
      <c r="CS19" s="633"/>
      <c r="CT19" s="633"/>
      <c r="CU19" s="633"/>
      <c r="CV19" s="633"/>
      <c r="CW19" s="633"/>
      <c r="CX19" s="633"/>
      <c r="CY19" s="634"/>
      <c r="CZ19" s="681" t="s">
        <v>65</v>
      </c>
      <c r="DA19" s="681"/>
      <c r="DB19" s="681"/>
      <c r="DC19" s="681"/>
      <c r="DD19" s="638" t="s">
        <v>65</v>
      </c>
      <c r="DE19" s="633"/>
      <c r="DF19" s="633"/>
      <c r="DG19" s="633"/>
      <c r="DH19" s="633"/>
      <c r="DI19" s="633"/>
      <c r="DJ19" s="633"/>
      <c r="DK19" s="633"/>
      <c r="DL19" s="633"/>
      <c r="DM19" s="633"/>
      <c r="DN19" s="633"/>
      <c r="DO19" s="633"/>
      <c r="DP19" s="634"/>
      <c r="DQ19" s="638" t="s">
        <v>65</v>
      </c>
      <c r="DR19" s="633"/>
      <c r="DS19" s="633"/>
      <c r="DT19" s="633"/>
      <c r="DU19" s="633"/>
      <c r="DV19" s="633"/>
      <c r="DW19" s="633"/>
      <c r="DX19" s="633"/>
      <c r="DY19" s="633"/>
      <c r="DZ19" s="633"/>
      <c r="EA19" s="633"/>
      <c r="EB19" s="633"/>
      <c r="EC19" s="671"/>
    </row>
    <row r="20" spans="2:133" ht="11.25" customHeight="1">
      <c r="B20" s="629" t="s">
        <v>206</v>
      </c>
      <c r="C20" s="630"/>
      <c r="D20" s="630"/>
      <c r="E20" s="630"/>
      <c r="F20" s="630"/>
      <c r="G20" s="630"/>
      <c r="H20" s="630"/>
      <c r="I20" s="630"/>
      <c r="J20" s="630"/>
      <c r="K20" s="630"/>
      <c r="L20" s="630"/>
      <c r="M20" s="630"/>
      <c r="N20" s="630"/>
      <c r="O20" s="630"/>
      <c r="P20" s="630"/>
      <c r="Q20" s="631"/>
      <c r="R20" s="632">
        <v>197341</v>
      </c>
      <c r="S20" s="633"/>
      <c r="T20" s="633"/>
      <c r="U20" s="633"/>
      <c r="V20" s="633"/>
      <c r="W20" s="633"/>
      <c r="X20" s="633"/>
      <c r="Y20" s="634"/>
      <c r="Z20" s="681">
        <v>3.5</v>
      </c>
      <c r="AA20" s="681"/>
      <c r="AB20" s="681"/>
      <c r="AC20" s="681"/>
      <c r="AD20" s="682" t="s">
        <v>65</v>
      </c>
      <c r="AE20" s="682"/>
      <c r="AF20" s="682"/>
      <c r="AG20" s="682"/>
      <c r="AH20" s="682"/>
      <c r="AI20" s="682"/>
      <c r="AJ20" s="682"/>
      <c r="AK20" s="682"/>
      <c r="AL20" s="635" t="s">
        <v>65</v>
      </c>
      <c r="AM20" s="636"/>
      <c r="AN20" s="636"/>
      <c r="AO20" s="683"/>
      <c r="AP20" s="629" t="s">
        <v>207</v>
      </c>
      <c r="AQ20" s="630"/>
      <c r="AR20" s="630"/>
      <c r="AS20" s="630"/>
      <c r="AT20" s="630"/>
      <c r="AU20" s="630"/>
      <c r="AV20" s="630"/>
      <c r="AW20" s="630"/>
      <c r="AX20" s="630"/>
      <c r="AY20" s="630"/>
      <c r="AZ20" s="630"/>
      <c r="BA20" s="630"/>
      <c r="BB20" s="630"/>
      <c r="BC20" s="630"/>
      <c r="BD20" s="630"/>
      <c r="BE20" s="630"/>
      <c r="BF20" s="631"/>
      <c r="BG20" s="632" t="s">
        <v>65</v>
      </c>
      <c r="BH20" s="633"/>
      <c r="BI20" s="633"/>
      <c r="BJ20" s="633"/>
      <c r="BK20" s="633"/>
      <c r="BL20" s="633"/>
      <c r="BM20" s="633"/>
      <c r="BN20" s="634"/>
      <c r="BO20" s="681" t="s">
        <v>65</v>
      </c>
      <c r="BP20" s="681"/>
      <c r="BQ20" s="681"/>
      <c r="BR20" s="681"/>
      <c r="BS20" s="638" t="s">
        <v>65</v>
      </c>
      <c r="BT20" s="633"/>
      <c r="BU20" s="633"/>
      <c r="BV20" s="633"/>
      <c r="BW20" s="633"/>
      <c r="BX20" s="633"/>
      <c r="BY20" s="633"/>
      <c r="BZ20" s="633"/>
      <c r="CA20" s="633"/>
      <c r="CB20" s="671"/>
      <c r="CD20" s="664" t="s">
        <v>208</v>
      </c>
      <c r="CE20" s="665"/>
      <c r="CF20" s="665"/>
      <c r="CG20" s="665"/>
      <c r="CH20" s="665"/>
      <c r="CI20" s="665"/>
      <c r="CJ20" s="665"/>
      <c r="CK20" s="665"/>
      <c r="CL20" s="665"/>
      <c r="CM20" s="665"/>
      <c r="CN20" s="665"/>
      <c r="CO20" s="665"/>
      <c r="CP20" s="665"/>
      <c r="CQ20" s="666"/>
      <c r="CR20" s="632">
        <v>5365052</v>
      </c>
      <c r="CS20" s="633"/>
      <c r="CT20" s="633"/>
      <c r="CU20" s="633"/>
      <c r="CV20" s="633"/>
      <c r="CW20" s="633"/>
      <c r="CX20" s="633"/>
      <c r="CY20" s="634"/>
      <c r="CZ20" s="681">
        <v>100</v>
      </c>
      <c r="DA20" s="681"/>
      <c r="DB20" s="681"/>
      <c r="DC20" s="681"/>
      <c r="DD20" s="638">
        <v>370461</v>
      </c>
      <c r="DE20" s="633"/>
      <c r="DF20" s="633"/>
      <c r="DG20" s="633"/>
      <c r="DH20" s="633"/>
      <c r="DI20" s="633"/>
      <c r="DJ20" s="633"/>
      <c r="DK20" s="633"/>
      <c r="DL20" s="633"/>
      <c r="DM20" s="633"/>
      <c r="DN20" s="633"/>
      <c r="DO20" s="633"/>
      <c r="DP20" s="634"/>
      <c r="DQ20" s="638">
        <v>4072479</v>
      </c>
      <c r="DR20" s="633"/>
      <c r="DS20" s="633"/>
      <c r="DT20" s="633"/>
      <c r="DU20" s="633"/>
      <c r="DV20" s="633"/>
      <c r="DW20" s="633"/>
      <c r="DX20" s="633"/>
      <c r="DY20" s="633"/>
      <c r="DZ20" s="633"/>
      <c r="EA20" s="633"/>
      <c r="EB20" s="633"/>
      <c r="EC20" s="671"/>
    </row>
    <row r="21" spans="2:133" ht="11.25" customHeight="1">
      <c r="B21" s="629" t="s">
        <v>209</v>
      </c>
      <c r="C21" s="630"/>
      <c r="D21" s="630"/>
      <c r="E21" s="630"/>
      <c r="F21" s="630"/>
      <c r="G21" s="630"/>
      <c r="H21" s="630"/>
      <c r="I21" s="630"/>
      <c r="J21" s="630"/>
      <c r="K21" s="630"/>
      <c r="L21" s="630"/>
      <c r="M21" s="630"/>
      <c r="N21" s="630"/>
      <c r="O21" s="630"/>
      <c r="P21" s="630"/>
      <c r="Q21" s="631"/>
      <c r="R21" s="632">
        <v>7515</v>
      </c>
      <c r="S21" s="633"/>
      <c r="T21" s="633"/>
      <c r="U21" s="633"/>
      <c r="V21" s="633"/>
      <c r="W21" s="633"/>
      <c r="X21" s="633"/>
      <c r="Y21" s="634"/>
      <c r="Z21" s="681">
        <v>0.1</v>
      </c>
      <c r="AA21" s="681"/>
      <c r="AB21" s="681"/>
      <c r="AC21" s="681"/>
      <c r="AD21" s="682" t="s">
        <v>65</v>
      </c>
      <c r="AE21" s="682"/>
      <c r="AF21" s="682"/>
      <c r="AG21" s="682"/>
      <c r="AH21" s="682"/>
      <c r="AI21" s="682"/>
      <c r="AJ21" s="682"/>
      <c r="AK21" s="682"/>
      <c r="AL21" s="635" t="s">
        <v>65</v>
      </c>
      <c r="AM21" s="636"/>
      <c r="AN21" s="636"/>
      <c r="AO21" s="683"/>
      <c r="AP21" s="727" t="s">
        <v>210</v>
      </c>
      <c r="AQ21" s="734"/>
      <c r="AR21" s="734"/>
      <c r="AS21" s="734"/>
      <c r="AT21" s="734"/>
      <c r="AU21" s="734"/>
      <c r="AV21" s="734"/>
      <c r="AW21" s="734"/>
      <c r="AX21" s="734"/>
      <c r="AY21" s="734"/>
      <c r="AZ21" s="734"/>
      <c r="BA21" s="734"/>
      <c r="BB21" s="734"/>
      <c r="BC21" s="734"/>
      <c r="BD21" s="734"/>
      <c r="BE21" s="734"/>
      <c r="BF21" s="729"/>
      <c r="BG21" s="632" t="s">
        <v>65</v>
      </c>
      <c r="BH21" s="633"/>
      <c r="BI21" s="633"/>
      <c r="BJ21" s="633"/>
      <c r="BK21" s="633"/>
      <c r="BL21" s="633"/>
      <c r="BM21" s="633"/>
      <c r="BN21" s="634"/>
      <c r="BO21" s="681" t="s">
        <v>65</v>
      </c>
      <c r="BP21" s="681"/>
      <c r="BQ21" s="681"/>
      <c r="BR21" s="681"/>
      <c r="BS21" s="638" t="s">
        <v>65</v>
      </c>
      <c r="BT21" s="633"/>
      <c r="BU21" s="633"/>
      <c r="BV21" s="633"/>
      <c r="BW21" s="633"/>
      <c r="BX21" s="633"/>
      <c r="BY21" s="633"/>
      <c r="BZ21" s="633"/>
      <c r="CA21" s="633"/>
      <c r="CB21" s="671"/>
      <c r="CD21" s="745"/>
      <c r="CE21" s="661"/>
      <c r="CF21" s="661"/>
      <c r="CG21" s="661"/>
      <c r="CH21" s="661"/>
      <c r="CI21" s="661"/>
      <c r="CJ21" s="661"/>
      <c r="CK21" s="661"/>
      <c r="CL21" s="661"/>
      <c r="CM21" s="661"/>
      <c r="CN21" s="661"/>
      <c r="CO21" s="661"/>
      <c r="CP21" s="661"/>
      <c r="CQ21" s="662"/>
      <c r="CR21" s="746"/>
      <c r="CS21" s="743"/>
      <c r="CT21" s="743"/>
      <c r="CU21" s="743"/>
      <c r="CV21" s="743"/>
      <c r="CW21" s="743"/>
      <c r="CX21" s="743"/>
      <c r="CY21" s="747"/>
      <c r="CZ21" s="748"/>
      <c r="DA21" s="748"/>
      <c r="DB21" s="748"/>
      <c r="DC21" s="748"/>
      <c r="DD21" s="742"/>
      <c r="DE21" s="743"/>
      <c r="DF21" s="743"/>
      <c r="DG21" s="743"/>
      <c r="DH21" s="743"/>
      <c r="DI21" s="743"/>
      <c r="DJ21" s="743"/>
      <c r="DK21" s="743"/>
      <c r="DL21" s="743"/>
      <c r="DM21" s="743"/>
      <c r="DN21" s="743"/>
      <c r="DO21" s="743"/>
      <c r="DP21" s="747"/>
      <c r="DQ21" s="742"/>
      <c r="DR21" s="743"/>
      <c r="DS21" s="743"/>
      <c r="DT21" s="743"/>
      <c r="DU21" s="743"/>
      <c r="DV21" s="743"/>
      <c r="DW21" s="743"/>
      <c r="DX21" s="743"/>
      <c r="DY21" s="743"/>
      <c r="DZ21" s="743"/>
      <c r="EA21" s="743"/>
      <c r="EB21" s="743"/>
      <c r="EC21" s="744"/>
    </row>
    <row r="22" spans="2:133" ht="11.25" customHeight="1">
      <c r="B22" s="629" t="s">
        <v>211</v>
      </c>
      <c r="C22" s="630"/>
      <c r="D22" s="630"/>
      <c r="E22" s="630"/>
      <c r="F22" s="630"/>
      <c r="G22" s="630"/>
      <c r="H22" s="630"/>
      <c r="I22" s="630"/>
      <c r="J22" s="630"/>
      <c r="K22" s="630"/>
      <c r="L22" s="630"/>
      <c r="M22" s="630"/>
      <c r="N22" s="630"/>
      <c r="O22" s="630"/>
      <c r="P22" s="630"/>
      <c r="Q22" s="631"/>
      <c r="R22" s="632">
        <v>3808255</v>
      </c>
      <c r="S22" s="633"/>
      <c r="T22" s="633"/>
      <c r="U22" s="633"/>
      <c r="V22" s="633"/>
      <c r="W22" s="633"/>
      <c r="X22" s="633"/>
      <c r="Y22" s="634"/>
      <c r="Z22" s="681">
        <v>66.7</v>
      </c>
      <c r="AA22" s="681"/>
      <c r="AB22" s="681"/>
      <c r="AC22" s="681"/>
      <c r="AD22" s="682">
        <v>3603399</v>
      </c>
      <c r="AE22" s="682"/>
      <c r="AF22" s="682"/>
      <c r="AG22" s="682"/>
      <c r="AH22" s="682"/>
      <c r="AI22" s="682"/>
      <c r="AJ22" s="682"/>
      <c r="AK22" s="682"/>
      <c r="AL22" s="635">
        <v>99.7</v>
      </c>
      <c r="AM22" s="636"/>
      <c r="AN22" s="636"/>
      <c r="AO22" s="683"/>
      <c r="AP22" s="727" t="s">
        <v>212</v>
      </c>
      <c r="AQ22" s="734"/>
      <c r="AR22" s="734"/>
      <c r="AS22" s="734"/>
      <c r="AT22" s="734"/>
      <c r="AU22" s="734"/>
      <c r="AV22" s="734"/>
      <c r="AW22" s="734"/>
      <c r="AX22" s="734"/>
      <c r="AY22" s="734"/>
      <c r="AZ22" s="734"/>
      <c r="BA22" s="734"/>
      <c r="BB22" s="734"/>
      <c r="BC22" s="734"/>
      <c r="BD22" s="734"/>
      <c r="BE22" s="734"/>
      <c r="BF22" s="729"/>
      <c r="BG22" s="632" t="s">
        <v>65</v>
      </c>
      <c r="BH22" s="633"/>
      <c r="BI22" s="633"/>
      <c r="BJ22" s="633"/>
      <c r="BK22" s="633"/>
      <c r="BL22" s="633"/>
      <c r="BM22" s="633"/>
      <c r="BN22" s="634"/>
      <c r="BO22" s="681" t="s">
        <v>65</v>
      </c>
      <c r="BP22" s="681"/>
      <c r="BQ22" s="681"/>
      <c r="BR22" s="681"/>
      <c r="BS22" s="638" t="s">
        <v>65</v>
      </c>
      <c r="BT22" s="633"/>
      <c r="BU22" s="633"/>
      <c r="BV22" s="633"/>
      <c r="BW22" s="633"/>
      <c r="BX22" s="633"/>
      <c r="BY22" s="633"/>
      <c r="BZ22" s="633"/>
      <c r="CA22" s="633"/>
      <c r="CB22" s="671"/>
      <c r="CD22" s="736" t="s">
        <v>213</v>
      </c>
      <c r="CE22" s="737"/>
      <c r="CF22" s="737"/>
      <c r="CG22" s="737"/>
      <c r="CH22" s="737"/>
      <c r="CI22" s="737"/>
      <c r="CJ22" s="737"/>
      <c r="CK22" s="737"/>
      <c r="CL22" s="737"/>
      <c r="CM22" s="737"/>
      <c r="CN22" s="737"/>
      <c r="CO22" s="737"/>
      <c r="CP22" s="737"/>
      <c r="CQ22" s="737"/>
      <c r="CR22" s="737"/>
      <c r="CS22" s="737"/>
      <c r="CT22" s="737"/>
      <c r="CU22" s="737"/>
      <c r="CV22" s="737"/>
      <c r="CW22" s="737"/>
      <c r="CX22" s="737"/>
      <c r="CY22" s="737"/>
      <c r="CZ22" s="737"/>
      <c r="DA22" s="737"/>
      <c r="DB22" s="737"/>
      <c r="DC22" s="737"/>
      <c r="DD22" s="737"/>
      <c r="DE22" s="737"/>
      <c r="DF22" s="737"/>
      <c r="DG22" s="737"/>
      <c r="DH22" s="737"/>
      <c r="DI22" s="737"/>
      <c r="DJ22" s="737"/>
      <c r="DK22" s="737"/>
      <c r="DL22" s="737"/>
      <c r="DM22" s="737"/>
      <c r="DN22" s="737"/>
      <c r="DO22" s="737"/>
      <c r="DP22" s="737"/>
      <c r="DQ22" s="737"/>
      <c r="DR22" s="737"/>
      <c r="DS22" s="737"/>
      <c r="DT22" s="737"/>
      <c r="DU22" s="737"/>
      <c r="DV22" s="737"/>
      <c r="DW22" s="737"/>
      <c r="DX22" s="737"/>
      <c r="DY22" s="737"/>
      <c r="DZ22" s="737"/>
      <c r="EA22" s="737"/>
      <c r="EB22" s="737"/>
      <c r="EC22" s="738"/>
    </row>
    <row r="23" spans="2:133" ht="11.25" customHeight="1">
      <c r="B23" s="629" t="s">
        <v>214</v>
      </c>
      <c r="C23" s="630"/>
      <c r="D23" s="630"/>
      <c r="E23" s="630"/>
      <c r="F23" s="630"/>
      <c r="G23" s="630"/>
      <c r="H23" s="630"/>
      <c r="I23" s="630"/>
      <c r="J23" s="630"/>
      <c r="K23" s="630"/>
      <c r="L23" s="630"/>
      <c r="M23" s="630"/>
      <c r="N23" s="630"/>
      <c r="O23" s="630"/>
      <c r="P23" s="630"/>
      <c r="Q23" s="631"/>
      <c r="R23" s="632">
        <v>1259</v>
      </c>
      <c r="S23" s="633"/>
      <c r="T23" s="633"/>
      <c r="U23" s="633"/>
      <c r="V23" s="633"/>
      <c r="W23" s="633"/>
      <c r="X23" s="633"/>
      <c r="Y23" s="634"/>
      <c r="Z23" s="681">
        <v>0</v>
      </c>
      <c r="AA23" s="681"/>
      <c r="AB23" s="681"/>
      <c r="AC23" s="681"/>
      <c r="AD23" s="682">
        <v>1259</v>
      </c>
      <c r="AE23" s="682"/>
      <c r="AF23" s="682"/>
      <c r="AG23" s="682"/>
      <c r="AH23" s="682"/>
      <c r="AI23" s="682"/>
      <c r="AJ23" s="682"/>
      <c r="AK23" s="682"/>
      <c r="AL23" s="635">
        <v>0</v>
      </c>
      <c r="AM23" s="636"/>
      <c r="AN23" s="636"/>
      <c r="AO23" s="683"/>
      <c r="AP23" s="727" t="s">
        <v>215</v>
      </c>
      <c r="AQ23" s="734"/>
      <c r="AR23" s="734"/>
      <c r="AS23" s="734"/>
      <c r="AT23" s="734"/>
      <c r="AU23" s="734"/>
      <c r="AV23" s="734"/>
      <c r="AW23" s="734"/>
      <c r="AX23" s="734"/>
      <c r="AY23" s="734"/>
      <c r="AZ23" s="734"/>
      <c r="BA23" s="734"/>
      <c r="BB23" s="734"/>
      <c r="BC23" s="734"/>
      <c r="BD23" s="734"/>
      <c r="BE23" s="734"/>
      <c r="BF23" s="729"/>
      <c r="BG23" s="632" t="s">
        <v>65</v>
      </c>
      <c r="BH23" s="633"/>
      <c r="BI23" s="633"/>
      <c r="BJ23" s="633"/>
      <c r="BK23" s="633"/>
      <c r="BL23" s="633"/>
      <c r="BM23" s="633"/>
      <c r="BN23" s="634"/>
      <c r="BO23" s="681" t="s">
        <v>65</v>
      </c>
      <c r="BP23" s="681"/>
      <c r="BQ23" s="681"/>
      <c r="BR23" s="681"/>
      <c r="BS23" s="638" t="s">
        <v>65</v>
      </c>
      <c r="BT23" s="633"/>
      <c r="BU23" s="633"/>
      <c r="BV23" s="633"/>
      <c r="BW23" s="633"/>
      <c r="BX23" s="633"/>
      <c r="BY23" s="633"/>
      <c r="BZ23" s="633"/>
      <c r="CA23" s="633"/>
      <c r="CB23" s="671"/>
      <c r="CD23" s="736" t="s">
        <v>155</v>
      </c>
      <c r="CE23" s="737"/>
      <c r="CF23" s="737"/>
      <c r="CG23" s="737"/>
      <c r="CH23" s="737"/>
      <c r="CI23" s="737"/>
      <c r="CJ23" s="737"/>
      <c r="CK23" s="737"/>
      <c r="CL23" s="737"/>
      <c r="CM23" s="737"/>
      <c r="CN23" s="737"/>
      <c r="CO23" s="737"/>
      <c r="CP23" s="737"/>
      <c r="CQ23" s="738"/>
      <c r="CR23" s="736" t="s">
        <v>216</v>
      </c>
      <c r="CS23" s="737"/>
      <c r="CT23" s="737"/>
      <c r="CU23" s="737"/>
      <c r="CV23" s="737"/>
      <c r="CW23" s="737"/>
      <c r="CX23" s="737"/>
      <c r="CY23" s="738"/>
      <c r="CZ23" s="736" t="s">
        <v>217</v>
      </c>
      <c r="DA23" s="737"/>
      <c r="DB23" s="737"/>
      <c r="DC23" s="738"/>
      <c r="DD23" s="736" t="s">
        <v>218</v>
      </c>
      <c r="DE23" s="737"/>
      <c r="DF23" s="737"/>
      <c r="DG23" s="737"/>
      <c r="DH23" s="737"/>
      <c r="DI23" s="737"/>
      <c r="DJ23" s="737"/>
      <c r="DK23" s="738"/>
      <c r="DL23" s="739" t="s">
        <v>219</v>
      </c>
      <c r="DM23" s="740"/>
      <c r="DN23" s="740"/>
      <c r="DO23" s="740"/>
      <c r="DP23" s="740"/>
      <c r="DQ23" s="740"/>
      <c r="DR23" s="740"/>
      <c r="DS23" s="740"/>
      <c r="DT23" s="740"/>
      <c r="DU23" s="740"/>
      <c r="DV23" s="741"/>
      <c r="DW23" s="736" t="s">
        <v>220</v>
      </c>
      <c r="DX23" s="737"/>
      <c r="DY23" s="737"/>
      <c r="DZ23" s="737"/>
      <c r="EA23" s="737"/>
      <c r="EB23" s="737"/>
      <c r="EC23" s="738"/>
    </row>
    <row r="24" spans="2:133" ht="11.25" customHeight="1">
      <c r="B24" s="629" t="s">
        <v>221</v>
      </c>
      <c r="C24" s="630"/>
      <c r="D24" s="630"/>
      <c r="E24" s="630"/>
      <c r="F24" s="630"/>
      <c r="G24" s="630"/>
      <c r="H24" s="630"/>
      <c r="I24" s="630"/>
      <c r="J24" s="630"/>
      <c r="K24" s="630"/>
      <c r="L24" s="630"/>
      <c r="M24" s="630"/>
      <c r="N24" s="630"/>
      <c r="O24" s="630"/>
      <c r="P24" s="630"/>
      <c r="Q24" s="631"/>
      <c r="R24" s="632">
        <v>21667</v>
      </c>
      <c r="S24" s="633"/>
      <c r="T24" s="633"/>
      <c r="U24" s="633"/>
      <c r="V24" s="633"/>
      <c r="W24" s="633"/>
      <c r="X24" s="633"/>
      <c r="Y24" s="634"/>
      <c r="Z24" s="681">
        <v>0.4</v>
      </c>
      <c r="AA24" s="681"/>
      <c r="AB24" s="681"/>
      <c r="AC24" s="681"/>
      <c r="AD24" s="682">
        <v>7293</v>
      </c>
      <c r="AE24" s="682"/>
      <c r="AF24" s="682"/>
      <c r="AG24" s="682"/>
      <c r="AH24" s="682"/>
      <c r="AI24" s="682"/>
      <c r="AJ24" s="682"/>
      <c r="AK24" s="682"/>
      <c r="AL24" s="635">
        <v>0.2</v>
      </c>
      <c r="AM24" s="636"/>
      <c r="AN24" s="636"/>
      <c r="AO24" s="683"/>
      <c r="AP24" s="727" t="s">
        <v>222</v>
      </c>
      <c r="AQ24" s="734"/>
      <c r="AR24" s="734"/>
      <c r="AS24" s="734"/>
      <c r="AT24" s="734"/>
      <c r="AU24" s="734"/>
      <c r="AV24" s="734"/>
      <c r="AW24" s="734"/>
      <c r="AX24" s="734"/>
      <c r="AY24" s="734"/>
      <c r="AZ24" s="734"/>
      <c r="BA24" s="734"/>
      <c r="BB24" s="734"/>
      <c r="BC24" s="734"/>
      <c r="BD24" s="734"/>
      <c r="BE24" s="734"/>
      <c r="BF24" s="729"/>
      <c r="BG24" s="632" t="s">
        <v>65</v>
      </c>
      <c r="BH24" s="633"/>
      <c r="BI24" s="633"/>
      <c r="BJ24" s="633"/>
      <c r="BK24" s="633"/>
      <c r="BL24" s="633"/>
      <c r="BM24" s="633"/>
      <c r="BN24" s="634"/>
      <c r="BO24" s="681" t="s">
        <v>65</v>
      </c>
      <c r="BP24" s="681"/>
      <c r="BQ24" s="681"/>
      <c r="BR24" s="681"/>
      <c r="BS24" s="638" t="s">
        <v>65</v>
      </c>
      <c r="BT24" s="633"/>
      <c r="BU24" s="633"/>
      <c r="BV24" s="633"/>
      <c r="BW24" s="633"/>
      <c r="BX24" s="633"/>
      <c r="BY24" s="633"/>
      <c r="BZ24" s="633"/>
      <c r="CA24" s="633"/>
      <c r="CB24" s="671"/>
      <c r="CD24" s="690" t="s">
        <v>223</v>
      </c>
      <c r="CE24" s="691"/>
      <c r="CF24" s="691"/>
      <c r="CG24" s="691"/>
      <c r="CH24" s="691"/>
      <c r="CI24" s="691"/>
      <c r="CJ24" s="691"/>
      <c r="CK24" s="691"/>
      <c r="CL24" s="691"/>
      <c r="CM24" s="691"/>
      <c r="CN24" s="691"/>
      <c r="CO24" s="691"/>
      <c r="CP24" s="691"/>
      <c r="CQ24" s="692"/>
      <c r="CR24" s="684">
        <v>2584339</v>
      </c>
      <c r="CS24" s="685"/>
      <c r="CT24" s="685"/>
      <c r="CU24" s="685"/>
      <c r="CV24" s="685"/>
      <c r="CW24" s="685"/>
      <c r="CX24" s="685"/>
      <c r="CY24" s="731"/>
      <c r="CZ24" s="732">
        <v>48.2</v>
      </c>
      <c r="DA24" s="701"/>
      <c r="DB24" s="701"/>
      <c r="DC24" s="735"/>
      <c r="DD24" s="730">
        <v>1806244</v>
      </c>
      <c r="DE24" s="685"/>
      <c r="DF24" s="685"/>
      <c r="DG24" s="685"/>
      <c r="DH24" s="685"/>
      <c r="DI24" s="685"/>
      <c r="DJ24" s="685"/>
      <c r="DK24" s="731"/>
      <c r="DL24" s="730">
        <v>1792310</v>
      </c>
      <c r="DM24" s="685"/>
      <c r="DN24" s="685"/>
      <c r="DO24" s="685"/>
      <c r="DP24" s="685"/>
      <c r="DQ24" s="685"/>
      <c r="DR24" s="685"/>
      <c r="DS24" s="685"/>
      <c r="DT24" s="685"/>
      <c r="DU24" s="685"/>
      <c r="DV24" s="731"/>
      <c r="DW24" s="732">
        <v>47.3</v>
      </c>
      <c r="DX24" s="701"/>
      <c r="DY24" s="701"/>
      <c r="DZ24" s="701"/>
      <c r="EA24" s="701"/>
      <c r="EB24" s="701"/>
      <c r="EC24" s="733"/>
    </row>
    <row r="25" spans="2:133" ht="11.25" customHeight="1">
      <c r="B25" s="629" t="s">
        <v>224</v>
      </c>
      <c r="C25" s="630"/>
      <c r="D25" s="630"/>
      <c r="E25" s="630"/>
      <c r="F25" s="630"/>
      <c r="G25" s="630"/>
      <c r="H25" s="630"/>
      <c r="I25" s="630"/>
      <c r="J25" s="630"/>
      <c r="K25" s="630"/>
      <c r="L25" s="630"/>
      <c r="M25" s="630"/>
      <c r="N25" s="630"/>
      <c r="O25" s="630"/>
      <c r="P25" s="630"/>
      <c r="Q25" s="631"/>
      <c r="R25" s="632">
        <v>20066</v>
      </c>
      <c r="S25" s="633"/>
      <c r="T25" s="633"/>
      <c r="U25" s="633"/>
      <c r="V25" s="633"/>
      <c r="W25" s="633"/>
      <c r="X25" s="633"/>
      <c r="Y25" s="634"/>
      <c r="Z25" s="681">
        <v>0.4</v>
      </c>
      <c r="AA25" s="681"/>
      <c r="AB25" s="681"/>
      <c r="AC25" s="681"/>
      <c r="AD25" s="682">
        <v>2014</v>
      </c>
      <c r="AE25" s="682"/>
      <c r="AF25" s="682"/>
      <c r="AG25" s="682"/>
      <c r="AH25" s="682"/>
      <c r="AI25" s="682"/>
      <c r="AJ25" s="682"/>
      <c r="AK25" s="682"/>
      <c r="AL25" s="635">
        <v>0.1</v>
      </c>
      <c r="AM25" s="636"/>
      <c r="AN25" s="636"/>
      <c r="AO25" s="683"/>
      <c r="AP25" s="727" t="s">
        <v>225</v>
      </c>
      <c r="AQ25" s="734"/>
      <c r="AR25" s="734"/>
      <c r="AS25" s="734"/>
      <c r="AT25" s="734"/>
      <c r="AU25" s="734"/>
      <c r="AV25" s="734"/>
      <c r="AW25" s="734"/>
      <c r="AX25" s="734"/>
      <c r="AY25" s="734"/>
      <c r="AZ25" s="734"/>
      <c r="BA25" s="734"/>
      <c r="BB25" s="734"/>
      <c r="BC25" s="734"/>
      <c r="BD25" s="734"/>
      <c r="BE25" s="734"/>
      <c r="BF25" s="729"/>
      <c r="BG25" s="632" t="s">
        <v>65</v>
      </c>
      <c r="BH25" s="633"/>
      <c r="BI25" s="633"/>
      <c r="BJ25" s="633"/>
      <c r="BK25" s="633"/>
      <c r="BL25" s="633"/>
      <c r="BM25" s="633"/>
      <c r="BN25" s="634"/>
      <c r="BO25" s="681" t="s">
        <v>65</v>
      </c>
      <c r="BP25" s="681"/>
      <c r="BQ25" s="681"/>
      <c r="BR25" s="681"/>
      <c r="BS25" s="638" t="s">
        <v>65</v>
      </c>
      <c r="BT25" s="633"/>
      <c r="BU25" s="633"/>
      <c r="BV25" s="633"/>
      <c r="BW25" s="633"/>
      <c r="BX25" s="633"/>
      <c r="BY25" s="633"/>
      <c r="BZ25" s="633"/>
      <c r="CA25" s="633"/>
      <c r="CB25" s="671"/>
      <c r="CD25" s="664" t="s">
        <v>226</v>
      </c>
      <c r="CE25" s="665"/>
      <c r="CF25" s="665"/>
      <c r="CG25" s="665"/>
      <c r="CH25" s="665"/>
      <c r="CI25" s="665"/>
      <c r="CJ25" s="665"/>
      <c r="CK25" s="665"/>
      <c r="CL25" s="665"/>
      <c r="CM25" s="665"/>
      <c r="CN25" s="665"/>
      <c r="CO25" s="665"/>
      <c r="CP25" s="665"/>
      <c r="CQ25" s="666"/>
      <c r="CR25" s="632">
        <v>755998</v>
      </c>
      <c r="CS25" s="645"/>
      <c r="CT25" s="645"/>
      <c r="CU25" s="645"/>
      <c r="CV25" s="645"/>
      <c r="CW25" s="645"/>
      <c r="CX25" s="645"/>
      <c r="CY25" s="646"/>
      <c r="CZ25" s="635">
        <v>14.1</v>
      </c>
      <c r="DA25" s="647"/>
      <c r="DB25" s="647"/>
      <c r="DC25" s="648"/>
      <c r="DD25" s="638">
        <v>737229</v>
      </c>
      <c r="DE25" s="645"/>
      <c r="DF25" s="645"/>
      <c r="DG25" s="645"/>
      <c r="DH25" s="645"/>
      <c r="DI25" s="645"/>
      <c r="DJ25" s="645"/>
      <c r="DK25" s="646"/>
      <c r="DL25" s="638">
        <v>735566</v>
      </c>
      <c r="DM25" s="645"/>
      <c r="DN25" s="645"/>
      <c r="DO25" s="645"/>
      <c r="DP25" s="645"/>
      <c r="DQ25" s="645"/>
      <c r="DR25" s="645"/>
      <c r="DS25" s="645"/>
      <c r="DT25" s="645"/>
      <c r="DU25" s="645"/>
      <c r="DV25" s="646"/>
      <c r="DW25" s="635">
        <v>19.399999999999999</v>
      </c>
      <c r="DX25" s="647"/>
      <c r="DY25" s="647"/>
      <c r="DZ25" s="647"/>
      <c r="EA25" s="647"/>
      <c r="EB25" s="647"/>
      <c r="EC25" s="655"/>
    </row>
    <row r="26" spans="2:133" ht="11.25" customHeight="1">
      <c r="B26" s="629" t="s">
        <v>227</v>
      </c>
      <c r="C26" s="630"/>
      <c r="D26" s="630"/>
      <c r="E26" s="630"/>
      <c r="F26" s="630"/>
      <c r="G26" s="630"/>
      <c r="H26" s="630"/>
      <c r="I26" s="630"/>
      <c r="J26" s="630"/>
      <c r="K26" s="630"/>
      <c r="L26" s="630"/>
      <c r="M26" s="630"/>
      <c r="N26" s="630"/>
      <c r="O26" s="630"/>
      <c r="P26" s="630"/>
      <c r="Q26" s="631"/>
      <c r="R26" s="632">
        <v>7923</v>
      </c>
      <c r="S26" s="633"/>
      <c r="T26" s="633"/>
      <c r="U26" s="633"/>
      <c r="V26" s="633"/>
      <c r="W26" s="633"/>
      <c r="X26" s="633"/>
      <c r="Y26" s="634"/>
      <c r="Z26" s="681">
        <v>0.1</v>
      </c>
      <c r="AA26" s="681"/>
      <c r="AB26" s="681"/>
      <c r="AC26" s="681"/>
      <c r="AD26" s="682" t="s">
        <v>65</v>
      </c>
      <c r="AE26" s="682"/>
      <c r="AF26" s="682"/>
      <c r="AG26" s="682"/>
      <c r="AH26" s="682"/>
      <c r="AI26" s="682"/>
      <c r="AJ26" s="682"/>
      <c r="AK26" s="682"/>
      <c r="AL26" s="635" t="s">
        <v>65</v>
      </c>
      <c r="AM26" s="636"/>
      <c r="AN26" s="636"/>
      <c r="AO26" s="683"/>
      <c r="AP26" s="727" t="s">
        <v>228</v>
      </c>
      <c r="AQ26" s="728"/>
      <c r="AR26" s="728"/>
      <c r="AS26" s="728"/>
      <c r="AT26" s="728"/>
      <c r="AU26" s="728"/>
      <c r="AV26" s="728"/>
      <c r="AW26" s="728"/>
      <c r="AX26" s="728"/>
      <c r="AY26" s="728"/>
      <c r="AZ26" s="728"/>
      <c r="BA26" s="728"/>
      <c r="BB26" s="728"/>
      <c r="BC26" s="728"/>
      <c r="BD26" s="728"/>
      <c r="BE26" s="728"/>
      <c r="BF26" s="729"/>
      <c r="BG26" s="632" t="s">
        <v>65</v>
      </c>
      <c r="BH26" s="633"/>
      <c r="BI26" s="633"/>
      <c r="BJ26" s="633"/>
      <c r="BK26" s="633"/>
      <c r="BL26" s="633"/>
      <c r="BM26" s="633"/>
      <c r="BN26" s="634"/>
      <c r="BO26" s="681" t="s">
        <v>65</v>
      </c>
      <c r="BP26" s="681"/>
      <c r="BQ26" s="681"/>
      <c r="BR26" s="681"/>
      <c r="BS26" s="638" t="s">
        <v>65</v>
      </c>
      <c r="BT26" s="633"/>
      <c r="BU26" s="633"/>
      <c r="BV26" s="633"/>
      <c r="BW26" s="633"/>
      <c r="BX26" s="633"/>
      <c r="BY26" s="633"/>
      <c r="BZ26" s="633"/>
      <c r="CA26" s="633"/>
      <c r="CB26" s="671"/>
      <c r="CD26" s="664" t="s">
        <v>229</v>
      </c>
      <c r="CE26" s="665"/>
      <c r="CF26" s="665"/>
      <c r="CG26" s="665"/>
      <c r="CH26" s="665"/>
      <c r="CI26" s="665"/>
      <c r="CJ26" s="665"/>
      <c r="CK26" s="665"/>
      <c r="CL26" s="665"/>
      <c r="CM26" s="665"/>
      <c r="CN26" s="665"/>
      <c r="CO26" s="665"/>
      <c r="CP26" s="665"/>
      <c r="CQ26" s="666"/>
      <c r="CR26" s="632">
        <v>464233</v>
      </c>
      <c r="CS26" s="633"/>
      <c r="CT26" s="633"/>
      <c r="CU26" s="633"/>
      <c r="CV26" s="633"/>
      <c r="CW26" s="633"/>
      <c r="CX26" s="633"/>
      <c r="CY26" s="634"/>
      <c r="CZ26" s="635">
        <v>8.6999999999999993</v>
      </c>
      <c r="DA26" s="647"/>
      <c r="DB26" s="647"/>
      <c r="DC26" s="648"/>
      <c r="DD26" s="638">
        <v>464233</v>
      </c>
      <c r="DE26" s="633"/>
      <c r="DF26" s="633"/>
      <c r="DG26" s="633"/>
      <c r="DH26" s="633"/>
      <c r="DI26" s="633"/>
      <c r="DJ26" s="633"/>
      <c r="DK26" s="634"/>
      <c r="DL26" s="638" t="s">
        <v>65</v>
      </c>
      <c r="DM26" s="633"/>
      <c r="DN26" s="633"/>
      <c r="DO26" s="633"/>
      <c r="DP26" s="633"/>
      <c r="DQ26" s="633"/>
      <c r="DR26" s="633"/>
      <c r="DS26" s="633"/>
      <c r="DT26" s="633"/>
      <c r="DU26" s="633"/>
      <c r="DV26" s="634"/>
      <c r="DW26" s="635" t="s">
        <v>65</v>
      </c>
      <c r="DX26" s="647"/>
      <c r="DY26" s="647"/>
      <c r="DZ26" s="647"/>
      <c r="EA26" s="647"/>
      <c r="EB26" s="647"/>
      <c r="EC26" s="655"/>
    </row>
    <row r="27" spans="2:133" ht="11.25" customHeight="1">
      <c r="B27" s="629" t="s">
        <v>230</v>
      </c>
      <c r="C27" s="630"/>
      <c r="D27" s="630"/>
      <c r="E27" s="630"/>
      <c r="F27" s="630"/>
      <c r="G27" s="630"/>
      <c r="H27" s="630"/>
      <c r="I27" s="630"/>
      <c r="J27" s="630"/>
      <c r="K27" s="630"/>
      <c r="L27" s="630"/>
      <c r="M27" s="630"/>
      <c r="N27" s="630"/>
      <c r="O27" s="630"/>
      <c r="P27" s="630"/>
      <c r="Q27" s="631"/>
      <c r="R27" s="632">
        <v>647888</v>
      </c>
      <c r="S27" s="633"/>
      <c r="T27" s="633"/>
      <c r="U27" s="633"/>
      <c r="V27" s="633"/>
      <c r="W27" s="633"/>
      <c r="X27" s="633"/>
      <c r="Y27" s="634"/>
      <c r="Z27" s="681">
        <v>11.3</v>
      </c>
      <c r="AA27" s="681"/>
      <c r="AB27" s="681"/>
      <c r="AC27" s="681"/>
      <c r="AD27" s="682" t="s">
        <v>65</v>
      </c>
      <c r="AE27" s="682"/>
      <c r="AF27" s="682"/>
      <c r="AG27" s="682"/>
      <c r="AH27" s="682"/>
      <c r="AI27" s="682"/>
      <c r="AJ27" s="682"/>
      <c r="AK27" s="682"/>
      <c r="AL27" s="635" t="s">
        <v>65</v>
      </c>
      <c r="AM27" s="636"/>
      <c r="AN27" s="636"/>
      <c r="AO27" s="683"/>
      <c r="AP27" s="629" t="s">
        <v>231</v>
      </c>
      <c r="AQ27" s="630"/>
      <c r="AR27" s="630"/>
      <c r="AS27" s="630"/>
      <c r="AT27" s="630"/>
      <c r="AU27" s="630"/>
      <c r="AV27" s="630"/>
      <c r="AW27" s="630"/>
      <c r="AX27" s="630"/>
      <c r="AY27" s="630"/>
      <c r="AZ27" s="630"/>
      <c r="BA27" s="630"/>
      <c r="BB27" s="630"/>
      <c r="BC27" s="630"/>
      <c r="BD27" s="630"/>
      <c r="BE27" s="630"/>
      <c r="BF27" s="631"/>
      <c r="BG27" s="632">
        <v>1149994</v>
      </c>
      <c r="BH27" s="633"/>
      <c r="BI27" s="633"/>
      <c r="BJ27" s="633"/>
      <c r="BK27" s="633"/>
      <c r="BL27" s="633"/>
      <c r="BM27" s="633"/>
      <c r="BN27" s="634"/>
      <c r="BO27" s="681">
        <v>100</v>
      </c>
      <c r="BP27" s="681"/>
      <c r="BQ27" s="681"/>
      <c r="BR27" s="681"/>
      <c r="BS27" s="638" t="s">
        <v>65</v>
      </c>
      <c r="BT27" s="633"/>
      <c r="BU27" s="633"/>
      <c r="BV27" s="633"/>
      <c r="BW27" s="633"/>
      <c r="BX27" s="633"/>
      <c r="BY27" s="633"/>
      <c r="BZ27" s="633"/>
      <c r="CA27" s="633"/>
      <c r="CB27" s="671"/>
      <c r="CD27" s="664" t="s">
        <v>232</v>
      </c>
      <c r="CE27" s="665"/>
      <c r="CF27" s="665"/>
      <c r="CG27" s="665"/>
      <c r="CH27" s="665"/>
      <c r="CI27" s="665"/>
      <c r="CJ27" s="665"/>
      <c r="CK27" s="665"/>
      <c r="CL27" s="665"/>
      <c r="CM27" s="665"/>
      <c r="CN27" s="665"/>
      <c r="CO27" s="665"/>
      <c r="CP27" s="665"/>
      <c r="CQ27" s="666"/>
      <c r="CR27" s="632">
        <v>1066662</v>
      </c>
      <c r="CS27" s="645"/>
      <c r="CT27" s="645"/>
      <c r="CU27" s="645"/>
      <c r="CV27" s="645"/>
      <c r="CW27" s="645"/>
      <c r="CX27" s="645"/>
      <c r="CY27" s="646"/>
      <c r="CZ27" s="635">
        <v>19.899999999999999</v>
      </c>
      <c r="DA27" s="647"/>
      <c r="DB27" s="647"/>
      <c r="DC27" s="648"/>
      <c r="DD27" s="638">
        <v>311314</v>
      </c>
      <c r="DE27" s="645"/>
      <c r="DF27" s="645"/>
      <c r="DG27" s="645"/>
      <c r="DH27" s="645"/>
      <c r="DI27" s="645"/>
      <c r="DJ27" s="645"/>
      <c r="DK27" s="646"/>
      <c r="DL27" s="638">
        <v>299051</v>
      </c>
      <c r="DM27" s="645"/>
      <c r="DN27" s="645"/>
      <c r="DO27" s="645"/>
      <c r="DP27" s="645"/>
      <c r="DQ27" s="645"/>
      <c r="DR27" s="645"/>
      <c r="DS27" s="645"/>
      <c r="DT27" s="645"/>
      <c r="DU27" s="645"/>
      <c r="DV27" s="646"/>
      <c r="DW27" s="635">
        <v>7.9</v>
      </c>
      <c r="DX27" s="647"/>
      <c r="DY27" s="647"/>
      <c r="DZ27" s="647"/>
      <c r="EA27" s="647"/>
      <c r="EB27" s="647"/>
      <c r="EC27" s="655"/>
    </row>
    <row r="28" spans="2:133" ht="11.25" customHeight="1">
      <c r="B28" s="724" t="s">
        <v>233</v>
      </c>
      <c r="C28" s="725"/>
      <c r="D28" s="725"/>
      <c r="E28" s="725"/>
      <c r="F28" s="725"/>
      <c r="G28" s="725"/>
      <c r="H28" s="725"/>
      <c r="I28" s="725"/>
      <c r="J28" s="725"/>
      <c r="K28" s="725"/>
      <c r="L28" s="725"/>
      <c r="M28" s="725"/>
      <c r="N28" s="725"/>
      <c r="O28" s="725"/>
      <c r="P28" s="725"/>
      <c r="Q28" s="726"/>
      <c r="R28" s="632" t="s">
        <v>65</v>
      </c>
      <c r="S28" s="633"/>
      <c r="T28" s="633"/>
      <c r="U28" s="633"/>
      <c r="V28" s="633"/>
      <c r="W28" s="633"/>
      <c r="X28" s="633"/>
      <c r="Y28" s="634"/>
      <c r="Z28" s="681" t="s">
        <v>65</v>
      </c>
      <c r="AA28" s="681"/>
      <c r="AB28" s="681"/>
      <c r="AC28" s="681"/>
      <c r="AD28" s="682" t="s">
        <v>65</v>
      </c>
      <c r="AE28" s="682"/>
      <c r="AF28" s="682"/>
      <c r="AG28" s="682"/>
      <c r="AH28" s="682"/>
      <c r="AI28" s="682"/>
      <c r="AJ28" s="682"/>
      <c r="AK28" s="682"/>
      <c r="AL28" s="635" t="s">
        <v>65</v>
      </c>
      <c r="AM28" s="636"/>
      <c r="AN28" s="636"/>
      <c r="AO28" s="683"/>
      <c r="AP28" s="613"/>
      <c r="AQ28" s="614"/>
      <c r="AR28" s="614"/>
      <c r="AS28" s="614"/>
      <c r="AT28" s="614"/>
      <c r="AU28" s="614"/>
      <c r="AV28" s="614"/>
      <c r="AW28" s="614"/>
      <c r="AX28" s="614"/>
      <c r="AY28" s="614"/>
      <c r="AZ28" s="614"/>
      <c r="BA28" s="614"/>
      <c r="BB28" s="614"/>
      <c r="BC28" s="614"/>
      <c r="BD28" s="614"/>
      <c r="BE28" s="614"/>
      <c r="BF28" s="615"/>
      <c r="BG28" s="632"/>
      <c r="BH28" s="633"/>
      <c r="BI28" s="633"/>
      <c r="BJ28" s="633"/>
      <c r="BK28" s="633"/>
      <c r="BL28" s="633"/>
      <c r="BM28" s="633"/>
      <c r="BN28" s="634"/>
      <c r="BO28" s="681"/>
      <c r="BP28" s="681"/>
      <c r="BQ28" s="681"/>
      <c r="BR28" s="681"/>
      <c r="BS28" s="682"/>
      <c r="BT28" s="682"/>
      <c r="BU28" s="682"/>
      <c r="BV28" s="682"/>
      <c r="BW28" s="682"/>
      <c r="BX28" s="682"/>
      <c r="BY28" s="682"/>
      <c r="BZ28" s="682"/>
      <c r="CA28" s="682"/>
      <c r="CB28" s="723"/>
      <c r="CD28" s="664" t="s">
        <v>234</v>
      </c>
      <c r="CE28" s="665"/>
      <c r="CF28" s="665"/>
      <c r="CG28" s="665"/>
      <c r="CH28" s="665"/>
      <c r="CI28" s="665"/>
      <c r="CJ28" s="665"/>
      <c r="CK28" s="665"/>
      <c r="CL28" s="665"/>
      <c r="CM28" s="665"/>
      <c r="CN28" s="665"/>
      <c r="CO28" s="665"/>
      <c r="CP28" s="665"/>
      <c r="CQ28" s="666"/>
      <c r="CR28" s="632">
        <v>761679</v>
      </c>
      <c r="CS28" s="633"/>
      <c r="CT28" s="633"/>
      <c r="CU28" s="633"/>
      <c r="CV28" s="633"/>
      <c r="CW28" s="633"/>
      <c r="CX28" s="633"/>
      <c r="CY28" s="634"/>
      <c r="CZ28" s="635">
        <v>14.2</v>
      </c>
      <c r="DA28" s="647"/>
      <c r="DB28" s="647"/>
      <c r="DC28" s="648"/>
      <c r="DD28" s="638">
        <v>757701</v>
      </c>
      <c r="DE28" s="633"/>
      <c r="DF28" s="633"/>
      <c r="DG28" s="633"/>
      <c r="DH28" s="633"/>
      <c r="DI28" s="633"/>
      <c r="DJ28" s="633"/>
      <c r="DK28" s="634"/>
      <c r="DL28" s="638">
        <v>757693</v>
      </c>
      <c r="DM28" s="633"/>
      <c r="DN28" s="633"/>
      <c r="DO28" s="633"/>
      <c r="DP28" s="633"/>
      <c r="DQ28" s="633"/>
      <c r="DR28" s="633"/>
      <c r="DS28" s="633"/>
      <c r="DT28" s="633"/>
      <c r="DU28" s="633"/>
      <c r="DV28" s="634"/>
      <c r="DW28" s="635">
        <v>20</v>
      </c>
      <c r="DX28" s="647"/>
      <c r="DY28" s="647"/>
      <c r="DZ28" s="647"/>
      <c r="EA28" s="647"/>
      <c r="EB28" s="647"/>
      <c r="EC28" s="655"/>
    </row>
    <row r="29" spans="2:133" ht="11.25" customHeight="1">
      <c r="B29" s="629" t="s">
        <v>235</v>
      </c>
      <c r="C29" s="630"/>
      <c r="D29" s="630"/>
      <c r="E29" s="630"/>
      <c r="F29" s="630"/>
      <c r="G29" s="630"/>
      <c r="H29" s="630"/>
      <c r="I29" s="630"/>
      <c r="J29" s="630"/>
      <c r="K29" s="630"/>
      <c r="L29" s="630"/>
      <c r="M29" s="630"/>
      <c r="N29" s="630"/>
      <c r="O29" s="630"/>
      <c r="P29" s="630"/>
      <c r="Q29" s="631"/>
      <c r="R29" s="632">
        <v>432692</v>
      </c>
      <c r="S29" s="633"/>
      <c r="T29" s="633"/>
      <c r="U29" s="633"/>
      <c r="V29" s="633"/>
      <c r="W29" s="633"/>
      <c r="X29" s="633"/>
      <c r="Y29" s="634"/>
      <c r="Z29" s="681">
        <v>7.6</v>
      </c>
      <c r="AA29" s="681"/>
      <c r="AB29" s="681"/>
      <c r="AC29" s="681"/>
      <c r="AD29" s="682" t="s">
        <v>65</v>
      </c>
      <c r="AE29" s="682"/>
      <c r="AF29" s="682"/>
      <c r="AG29" s="682"/>
      <c r="AH29" s="682"/>
      <c r="AI29" s="682"/>
      <c r="AJ29" s="682"/>
      <c r="AK29" s="682"/>
      <c r="AL29" s="635" t="s">
        <v>65</v>
      </c>
      <c r="AM29" s="636"/>
      <c r="AN29" s="636"/>
      <c r="AO29" s="683"/>
      <c r="AP29" s="693" t="s">
        <v>155</v>
      </c>
      <c r="AQ29" s="694"/>
      <c r="AR29" s="694"/>
      <c r="AS29" s="694"/>
      <c r="AT29" s="694"/>
      <c r="AU29" s="694"/>
      <c r="AV29" s="694"/>
      <c r="AW29" s="694"/>
      <c r="AX29" s="694"/>
      <c r="AY29" s="694"/>
      <c r="AZ29" s="694"/>
      <c r="BA29" s="694"/>
      <c r="BB29" s="694"/>
      <c r="BC29" s="694"/>
      <c r="BD29" s="694"/>
      <c r="BE29" s="694"/>
      <c r="BF29" s="695"/>
      <c r="BG29" s="693" t="s">
        <v>236</v>
      </c>
      <c r="BH29" s="715"/>
      <c r="BI29" s="715"/>
      <c r="BJ29" s="715"/>
      <c r="BK29" s="715"/>
      <c r="BL29" s="715"/>
      <c r="BM29" s="715"/>
      <c r="BN29" s="715"/>
      <c r="BO29" s="715"/>
      <c r="BP29" s="715"/>
      <c r="BQ29" s="716"/>
      <c r="BR29" s="693" t="s">
        <v>237</v>
      </c>
      <c r="BS29" s="715"/>
      <c r="BT29" s="715"/>
      <c r="BU29" s="715"/>
      <c r="BV29" s="715"/>
      <c r="BW29" s="715"/>
      <c r="BX29" s="715"/>
      <c r="BY29" s="715"/>
      <c r="BZ29" s="715"/>
      <c r="CA29" s="715"/>
      <c r="CB29" s="716"/>
      <c r="CD29" s="717" t="s">
        <v>238</v>
      </c>
      <c r="CE29" s="718"/>
      <c r="CF29" s="664" t="s">
        <v>239</v>
      </c>
      <c r="CG29" s="665"/>
      <c r="CH29" s="665"/>
      <c r="CI29" s="665"/>
      <c r="CJ29" s="665"/>
      <c r="CK29" s="665"/>
      <c r="CL29" s="665"/>
      <c r="CM29" s="665"/>
      <c r="CN29" s="665"/>
      <c r="CO29" s="665"/>
      <c r="CP29" s="665"/>
      <c r="CQ29" s="666"/>
      <c r="CR29" s="632">
        <v>761679</v>
      </c>
      <c r="CS29" s="645"/>
      <c r="CT29" s="645"/>
      <c r="CU29" s="645"/>
      <c r="CV29" s="645"/>
      <c r="CW29" s="645"/>
      <c r="CX29" s="645"/>
      <c r="CY29" s="646"/>
      <c r="CZ29" s="635">
        <v>14.2</v>
      </c>
      <c r="DA29" s="647"/>
      <c r="DB29" s="647"/>
      <c r="DC29" s="648"/>
      <c r="DD29" s="638">
        <v>757701</v>
      </c>
      <c r="DE29" s="645"/>
      <c r="DF29" s="645"/>
      <c r="DG29" s="645"/>
      <c r="DH29" s="645"/>
      <c r="DI29" s="645"/>
      <c r="DJ29" s="645"/>
      <c r="DK29" s="646"/>
      <c r="DL29" s="638">
        <v>757693</v>
      </c>
      <c r="DM29" s="645"/>
      <c r="DN29" s="645"/>
      <c r="DO29" s="645"/>
      <c r="DP29" s="645"/>
      <c r="DQ29" s="645"/>
      <c r="DR29" s="645"/>
      <c r="DS29" s="645"/>
      <c r="DT29" s="645"/>
      <c r="DU29" s="645"/>
      <c r="DV29" s="646"/>
      <c r="DW29" s="635">
        <v>20</v>
      </c>
      <c r="DX29" s="647"/>
      <c r="DY29" s="647"/>
      <c r="DZ29" s="647"/>
      <c r="EA29" s="647"/>
      <c r="EB29" s="647"/>
      <c r="EC29" s="655"/>
    </row>
    <row r="30" spans="2:133" ht="11.25" customHeight="1">
      <c r="B30" s="629" t="s">
        <v>240</v>
      </c>
      <c r="C30" s="630"/>
      <c r="D30" s="630"/>
      <c r="E30" s="630"/>
      <c r="F30" s="630"/>
      <c r="G30" s="630"/>
      <c r="H30" s="630"/>
      <c r="I30" s="630"/>
      <c r="J30" s="630"/>
      <c r="K30" s="630"/>
      <c r="L30" s="630"/>
      <c r="M30" s="630"/>
      <c r="N30" s="630"/>
      <c r="O30" s="630"/>
      <c r="P30" s="630"/>
      <c r="Q30" s="631"/>
      <c r="R30" s="632">
        <v>6565</v>
      </c>
      <c r="S30" s="633"/>
      <c r="T30" s="633"/>
      <c r="U30" s="633"/>
      <c r="V30" s="633"/>
      <c r="W30" s="633"/>
      <c r="X30" s="633"/>
      <c r="Y30" s="634"/>
      <c r="Z30" s="681">
        <v>0.1</v>
      </c>
      <c r="AA30" s="681"/>
      <c r="AB30" s="681"/>
      <c r="AC30" s="681"/>
      <c r="AD30" s="682">
        <v>368</v>
      </c>
      <c r="AE30" s="682"/>
      <c r="AF30" s="682"/>
      <c r="AG30" s="682"/>
      <c r="AH30" s="682"/>
      <c r="AI30" s="682"/>
      <c r="AJ30" s="682"/>
      <c r="AK30" s="682"/>
      <c r="AL30" s="635">
        <v>0</v>
      </c>
      <c r="AM30" s="636"/>
      <c r="AN30" s="636"/>
      <c r="AO30" s="683"/>
      <c r="AP30" s="703" t="s">
        <v>241</v>
      </c>
      <c r="AQ30" s="704"/>
      <c r="AR30" s="704"/>
      <c r="AS30" s="704"/>
      <c r="AT30" s="709" t="s">
        <v>242</v>
      </c>
      <c r="AU30" s="86"/>
      <c r="AV30" s="86"/>
      <c r="AW30" s="86"/>
      <c r="AX30" s="712" t="s">
        <v>121</v>
      </c>
      <c r="AY30" s="713"/>
      <c r="AZ30" s="713"/>
      <c r="BA30" s="713"/>
      <c r="BB30" s="713"/>
      <c r="BC30" s="713"/>
      <c r="BD30" s="713"/>
      <c r="BE30" s="713"/>
      <c r="BF30" s="714"/>
      <c r="BG30" s="699">
        <v>99</v>
      </c>
      <c r="BH30" s="700"/>
      <c r="BI30" s="700"/>
      <c r="BJ30" s="700"/>
      <c r="BK30" s="700"/>
      <c r="BL30" s="700"/>
      <c r="BM30" s="701">
        <v>94.9</v>
      </c>
      <c r="BN30" s="700"/>
      <c r="BO30" s="700"/>
      <c r="BP30" s="700"/>
      <c r="BQ30" s="702"/>
      <c r="BR30" s="699">
        <v>98.9</v>
      </c>
      <c r="BS30" s="700"/>
      <c r="BT30" s="700"/>
      <c r="BU30" s="700"/>
      <c r="BV30" s="700"/>
      <c r="BW30" s="700"/>
      <c r="BX30" s="701">
        <v>93.6</v>
      </c>
      <c r="BY30" s="700"/>
      <c r="BZ30" s="700"/>
      <c r="CA30" s="700"/>
      <c r="CB30" s="702"/>
      <c r="CD30" s="719"/>
      <c r="CE30" s="720"/>
      <c r="CF30" s="664" t="s">
        <v>243</v>
      </c>
      <c r="CG30" s="665"/>
      <c r="CH30" s="665"/>
      <c r="CI30" s="665"/>
      <c r="CJ30" s="665"/>
      <c r="CK30" s="665"/>
      <c r="CL30" s="665"/>
      <c r="CM30" s="665"/>
      <c r="CN30" s="665"/>
      <c r="CO30" s="665"/>
      <c r="CP30" s="665"/>
      <c r="CQ30" s="666"/>
      <c r="CR30" s="632">
        <v>698384</v>
      </c>
      <c r="CS30" s="633"/>
      <c r="CT30" s="633"/>
      <c r="CU30" s="633"/>
      <c r="CV30" s="633"/>
      <c r="CW30" s="633"/>
      <c r="CX30" s="633"/>
      <c r="CY30" s="634"/>
      <c r="CZ30" s="635">
        <v>13</v>
      </c>
      <c r="DA30" s="647"/>
      <c r="DB30" s="647"/>
      <c r="DC30" s="648"/>
      <c r="DD30" s="638">
        <v>694900</v>
      </c>
      <c r="DE30" s="633"/>
      <c r="DF30" s="633"/>
      <c r="DG30" s="633"/>
      <c r="DH30" s="633"/>
      <c r="DI30" s="633"/>
      <c r="DJ30" s="633"/>
      <c r="DK30" s="634"/>
      <c r="DL30" s="638">
        <v>694892</v>
      </c>
      <c r="DM30" s="633"/>
      <c r="DN30" s="633"/>
      <c r="DO30" s="633"/>
      <c r="DP30" s="633"/>
      <c r="DQ30" s="633"/>
      <c r="DR30" s="633"/>
      <c r="DS30" s="633"/>
      <c r="DT30" s="633"/>
      <c r="DU30" s="633"/>
      <c r="DV30" s="634"/>
      <c r="DW30" s="635">
        <v>18.3</v>
      </c>
      <c r="DX30" s="647"/>
      <c r="DY30" s="647"/>
      <c r="DZ30" s="647"/>
      <c r="EA30" s="647"/>
      <c r="EB30" s="647"/>
      <c r="EC30" s="655"/>
    </row>
    <row r="31" spans="2:133" ht="11.25" customHeight="1">
      <c r="B31" s="629" t="s">
        <v>244</v>
      </c>
      <c r="C31" s="630"/>
      <c r="D31" s="630"/>
      <c r="E31" s="630"/>
      <c r="F31" s="630"/>
      <c r="G31" s="630"/>
      <c r="H31" s="630"/>
      <c r="I31" s="630"/>
      <c r="J31" s="630"/>
      <c r="K31" s="630"/>
      <c r="L31" s="630"/>
      <c r="M31" s="630"/>
      <c r="N31" s="630"/>
      <c r="O31" s="630"/>
      <c r="P31" s="630"/>
      <c r="Q31" s="631"/>
      <c r="R31" s="632">
        <v>2805</v>
      </c>
      <c r="S31" s="633"/>
      <c r="T31" s="633"/>
      <c r="U31" s="633"/>
      <c r="V31" s="633"/>
      <c r="W31" s="633"/>
      <c r="X31" s="633"/>
      <c r="Y31" s="634"/>
      <c r="Z31" s="681">
        <v>0</v>
      </c>
      <c r="AA31" s="681"/>
      <c r="AB31" s="681"/>
      <c r="AC31" s="681"/>
      <c r="AD31" s="682" t="s">
        <v>65</v>
      </c>
      <c r="AE31" s="682"/>
      <c r="AF31" s="682"/>
      <c r="AG31" s="682"/>
      <c r="AH31" s="682"/>
      <c r="AI31" s="682"/>
      <c r="AJ31" s="682"/>
      <c r="AK31" s="682"/>
      <c r="AL31" s="635" t="s">
        <v>65</v>
      </c>
      <c r="AM31" s="636"/>
      <c r="AN31" s="636"/>
      <c r="AO31" s="683"/>
      <c r="AP31" s="705"/>
      <c r="AQ31" s="706"/>
      <c r="AR31" s="706"/>
      <c r="AS31" s="706"/>
      <c r="AT31" s="710"/>
      <c r="AU31" s="85" t="s">
        <v>245</v>
      </c>
      <c r="AV31" s="85"/>
      <c r="AW31" s="85"/>
      <c r="AX31" s="629" t="s">
        <v>246</v>
      </c>
      <c r="AY31" s="630"/>
      <c r="AZ31" s="630"/>
      <c r="BA31" s="630"/>
      <c r="BB31" s="630"/>
      <c r="BC31" s="630"/>
      <c r="BD31" s="630"/>
      <c r="BE31" s="630"/>
      <c r="BF31" s="631"/>
      <c r="BG31" s="697">
        <v>98.9</v>
      </c>
      <c r="BH31" s="645"/>
      <c r="BI31" s="645"/>
      <c r="BJ31" s="645"/>
      <c r="BK31" s="645"/>
      <c r="BL31" s="645"/>
      <c r="BM31" s="636">
        <v>94.9</v>
      </c>
      <c r="BN31" s="698"/>
      <c r="BO31" s="698"/>
      <c r="BP31" s="698"/>
      <c r="BQ31" s="670"/>
      <c r="BR31" s="697">
        <v>98.8</v>
      </c>
      <c r="BS31" s="645"/>
      <c r="BT31" s="645"/>
      <c r="BU31" s="645"/>
      <c r="BV31" s="645"/>
      <c r="BW31" s="645"/>
      <c r="BX31" s="636">
        <v>93.5</v>
      </c>
      <c r="BY31" s="698"/>
      <c r="BZ31" s="698"/>
      <c r="CA31" s="698"/>
      <c r="CB31" s="670"/>
      <c r="CD31" s="719"/>
      <c r="CE31" s="720"/>
      <c r="CF31" s="664" t="s">
        <v>247</v>
      </c>
      <c r="CG31" s="665"/>
      <c r="CH31" s="665"/>
      <c r="CI31" s="665"/>
      <c r="CJ31" s="665"/>
      <c r="CK31" s="665"/>
      <c r="CL31" s="665"/>
      <c r="CM31" s="665"/>
      <c r="CN31" s="665"/>
      <c r="CO31" s="665"/>
      <c r="CP31" s="665"/>
      <c r="CQ31" s="666"/>
      <c r="CR31" s="632">
        <v>63295</v>
      </c>
      <c r="CS31" s="645"/>
      <c r="CT31" s="645"/>
      <c r="CU31" s="645"/>
      <c r="CV31" s="645"/>
      <c r="CW31" s="645"/>
      <c r="CX31" s="645"/>
      <c r="CY31" s="646"/>
      <c r="CZ31" s="635">
        <v>1.2</v>
      </c>
      <c r="DA31" s="647"/>
      <c r="DB31" s="647"/>
      <c r="DC31" s="648"/>
      <c r="DD31" s="638">
        <v>62801</v>
      </c>
      <c r="DE31" s="645"/>
      <c r="DF31" s="645"/>
      <c r="DG31" s="645"/>
      <c r="DH31" s="645"/>
      <c r="DI31" s="645"/>
      <c r="DJ31" s="645"/>
      <c r="DK31" s="646"/>
      <c r="DL31" s="638">
        <v>62801</v>
      </c>
      <c r="DM31" s="645"/>
      <c r="DN31" s="645"/>
      <c r="DO31" s="645"/>
      <c r="DP31" s="645"/>
      <c r="DQ31" s="645"/>
      <c r="DR31" s="645"/>
      <c r="DS31" s="645"/>
      <c r="DT31" s="645"/>
      <c r="DU31" s="645"/>
      <c r="DV31" s="646"/>
      <c r="DW31" s="635">
        <v>1.7</v>
      </c>
      <c r="DX31" s="647"/>
      <c r="DY31" s="647"/>
      <c r="DZ31" s="647"/>
      <c r="EA31" s="647"/>
      <c r="EB31" s="647"/>
      <c r="EC31" s="655"/>
    </row>
    <row r="32" spans="2:133" ht="11.25" customHeight="1">
      <c r="B32" s="629" t="s">
        <v>248</v>
      </c>
      <c r="C32" s="630"/>
      <c r="D32" s="630"/>
      <c r="E32" s="630"/>
      <c r="F32" s="630"/>
      <c r="G32" s="630"/>
      <c r="H32" s="630"/>
      <c r="I32" s="630"/>
      <c r="J32" s="630"/>
      <c r="K32" s="630"/>
      <c r="L32" s="630"/>
      <c r="M32" s="630"/>
      <c r="N32" s="630"/>
      <c r="O32" s="630"/>
      <c r="P32" s="630"/>
      <c r="Q32" s="631"/>
      <c r="R32" s="632">
        <v>277421</v>
      </c>
      <c r="S32" s="633"/>
      <c r="T32" s="633"/>
      <c r="U32" s="633"/>
      <c r="V32" s="633"/>
      <c r="W32" s="633"/>
      <c r="X32" s="633"/>
      <c r="Y32" s="634"/>
      <c r="Z32" s="681">
        <v>4.9000000000000004</v>
      </c>
      <c r="AA32" s="681"/>
      <c r="AB32" s="681"/>
      <c r="AC32" s="681"/>
      <c r="AD32" s="682" t="s">
        <v>65</v>
      </c>
      <c r="AE32" s="682"/>
      <c r="AF32" s="682"/>
      <c r="AG32" s="682"/>
      <c r="AH32" s="682"/>
      <c r="AI32" s="682"/>
      <c r="AJ32" s="682"/>
      <c r="AK32" s="682"/>
      <c r="AL32" s="635" t="s">
        <v>65</v>
      </c>
      <c r="AM32" s="636"/>
      <c r="AN32" s="636"/>
      <c r="AO32" s="683"/>
      <c r="AP32" s="707"/>
      <c r="AQ32" s="708"/>
      <c r="AR32" s="708"/>
      <c r="AS32" s="708"/>
      <c r="AT32" s="711"/>
      <c r="AU32" s="87"/>
      <c r="AV32" s="87"/>
      <c r="AW32" s="87"/>
      <c r="AX32" s="613" t="s">
        <v>249</v>
      </c>
      <c r="AY32" s="614"/>
      <c r="AZ32" s="614"/>
      <c r="BA32" s="614"/>
      <c r="BB32" s="614"/>
      <c r="BC32" s="614"/>
      <c r="BD32" s="614"/>
      <c r="BE32" s="614"/>
      <c r="BF32" s="615"/>
      <c r="BG32" s="696">
        <v>99</v>
      </c>
      <c r="BH32" s="617"/>
      <c r="BI32" s="617"/>
      <c r="BJ32" s="617"/>
      <c r="BK32" s="617"/>
      <c r="BL32" s="617"/>
      <c r="BM32" s="679">
        <v>93.9</v>
      </c>
      <c r="BN32" s="617"/>
      <c r="BO32" s="617"/>
      <c r="BP32" s="617"/>
      <c r="BQ32" s="660"/>
      <c r="BR32" s="696">
        <v>98.8</v>
      </c>
      <c r="BS32" s="617"/>
      <c r="BT32" s="617"/>
      <c r="BU32" s="617"/>
      <c r="BV32" s="617"/>
      <c r="BW32" s="617"/>
      <c r="BX32" s="679">
        <v>92.7</v>
      </c>
      <c r="BY32" s="617"/>
      <c r="BZ32" s="617"/>
      <c r="CA32" s="617"/>
      <c r="CB32" s="660"/>
      <c r="CD32" s="721"/>
      <c r="CE32" s="722"/>
      <c r="CF32" s="664" t="s">
        <v>250</v>
      </c>
      <c r="CG32" s="665"/>
      <c r="CH32" s="665"/>
      <c r="CI32" s="665"/>
      <c r="CJ32" s="665"/>
      <c r="CK32" s="665"/>
      <c r="CL32" s="665"/>
      <c r="CM32" s="665"/>
      <c r="CN32" s="665"/>
      <c r="CO32" s="665"/>
      <c r="CP32" s="665"/>
      <c r="CQ32" s="666"/>
      <c r="CR32" s="632" t="s">
        <v>65</v>
      </c>
      <c r="CS32" s="633"/>
      <c r="CT32" s="633"/>
      <c r="CU32" s="633"/>
      <c r="CV32" s="633"/>
      <c r="CW32" s="633"/>
      <c r="CX32" s="633"/>
      <c r="CY32" s="634"/>
      <c r="CZ32" s="635" t="s">
        <v>65</v>
      </c>
      <c r="DA32" s="647"/>
      <c r="DB32" s="647"/>
      <c r="DC32" s="648"/>
      <c r="DD32" s="638" t="s">
        <v>65</v>
      </c>
      <c r="DE32" s="633"/>
      <c r="DF32" s="633"/>
      <c r="DG32" s="633"/>
      <c r="DH32" s="633"/>
      <c r="DI32" s="633"/>
      <c r="DJ32" s="633"/>
      <c r="DK32" s="634"/>
      <c r="DL32" s="638" t="s">
        <v>65</v>
      </c>
      <c r="DM32" s="633"/>
      <c r="DN32" s="633"/>
      <c r="DO32" s="633"/>
      <c r="DP32" s="633"/>
      <c r="DQ32" s="633"/>
      <c r="DR32" s="633"/>
      <c r="DS32" s="633"/>
      <c r="DT32" s="633"/>
      <c r="DU32" s="633"/>
      <c r="DV32" s="634"/>
      <c r="DW32" s="635" t="s">
        <v>65</v>
      </c>
      <c r="DX32" s="647"/>
      <c r="DY32" s="647"/>
      <c r="DZ32" s="647"/>
      <c r="EA32" s="647"/>
      <c r="EB32" s="647"/>
      <c r="EC32" s="655"/>
    </row>
    <row r="33" spans="2:133" ht="11.25" customHeight="1">
      <c r="B33" s="629" t="s">
        <v>251</v>
      </c>
      <c r="C33" s="630"/>
      <c r="D33" s="630"/>
      <c r="E33" s="630"/>
      <c r="F33" s="630"/>
      <c r="G33" s="630"/>
      <c r="H33" s="630"/>
      <c r="I33" s="630"/>
      <c r="J33" s="630"/>
      <c r="K33" s="630"/>
      <c r="L33" s="630"/>
      <c r="M33" s="630"/>
      <c r="N33" s="630"/>
      <c r="O33" s="630"/>
      <c r="P33" s="630"/>
      <c r="Q33" s="631"/>
      <c r="R33" s="632">
        <v>94184</v>
      </c>
      <c r="S33" s="633"/>
      <c r="T33" s="633"/>
      <c r="U33" s="633"/>
      <c r="V33" s="633"/>
      <c r="W33" s="633"/>
      <c r="X33" s="633"/>
      <c r="Y33" s="634"/>
      <c r="Z33" s="681">
        <v>1.6</v>
      </c>
      <c r="AA33" s="681"/>
      <c r="AB33" s="681"/>
      <c r="AC33" s="681"/>
      <c r="AD33" s="682" t="s">
        <v>65</v>
      </c>
      <c r="AE33" s="682"/>
      <c r="AF33" s="682"/>
      <c r="AG33" s="682"/>
      <c r="AH33" s="682"/>
      <c r="AI33" s="682"/>
      <c r="AJ33" s="682"/>
      <c r="AK33" s="682"/>
      <c r="AL33" s="635" t="s">
        <v>65</v>
      </c>
      <c r="AM33" s="636"/>
      <c r="AN33" s="636"/>
      <c r="AO33" s="683"/>
      <c r="AP33" s="88"/>
      <c r="AQ33" s="89"/>
      <c r="AR33" s="85"/>
      <c r="AS33" s="86"/>
      <c r="AT33" s="86"/>
      <c r="AU33" s="86"/>
      <c r="AV33" s="86"/>
      <c r="AW33" s="86"/>
      <c r="AX33" s="86"/>
      <c r="AY33" s="86"/>
      <c r="AZ33" s="86"/>
      <c r="BA33" s="86"/>
      <c r="BB33" s="86"/>
      <c r="BC33" s="86"/>
      <c r="BD33" s="86"/>
      <c r="BE33" s="86"/>
      <c r="BF33" s="86"/>
      <c r="BG33" s="89"/>
      <c r="BH33" s="89"/>
      <c r="BI33" s="89"/>
      <c r="BJ33" s="89"/>
      <c r="BK33" s="89"/>
      <c r="BL33" s="89"/>
      <c r="BM33" s="89"/>
      <c r="BN33" s="89"/>
      <c r="BO33" s="89"/>
      <c r="BP33" s="89"/>
      <c r="BQ33" s="89"/>
      <c r="BR33" s="89"/>
      <c r="BS33" s="89"/>
      <c r="BT33" s="89"/>
      <c r="BU33" s="89"/>
      <c r="BV33" s="89"/>
      <c r="BW33" s="89"/>
      <c r="BX33" s="89"/>
      <c r="BY33" s="89"/>
      <c r="BZ33" s="89"/>
      <c r="CA33" s="89"/>
      <c r="CB33" s="89"/>
      <c r="CD33" s="664" t="s">
        <v>252</v>
      </c>
      <c r="CE33" s="665"/>
      <c r="CF33" s="665"/>
      <c r="CG33" s="665"/>
      <c r="CH33" s="665"/>
      <c r="CI33" s="665"/>
      <c r="CJ33" s="665"/>
      <c r="CK33" s="665"/>
      <c r="CL33" s="665"/>
      <c r="CM33" s="665"/>
      <c r="CN33" s="665"/>
      <c r="CO33" s="665"/>
      <c r="CP33" s="665"/>
      <c r="CQ33" s="666"/>
      <c r="CR33" s="632">
        <v>2410224</v>
      </c>
      <c r="CS33" s="645"/>
      <c r="CT33" s="645"/>
      <c r="CU33" s="645"/>
      <c r="CV33" s="645"/>
      <c r="CW33" s="645"/>
      <c r="CX33" s="645"/>
      <c r="CY33" s="646"/>
      <c r="CZ33" s="635">
        <v>44.9</v>
      </c>
      <c r="DA33" s="647"/>
      <c r="DB33" s="647"/>
      <c r="DC33" s="648"/>
      <c r="DD33" s="638">
        <v>2099952</v>
      </c>
      <c r="DE33" s="645"/>
      <c r="DF33" s="645"/>
      <c r="DG33" s="645"/>
      <c r="DH33" s="645"/>
      <c r="DI33" s="645"/>
      <c r="DJ33" s="645"/>
      <c r="DK33" s="646"/>
      <c r="DL33" s="638">
        <v>1712709</v>
      </c>
      <c r="DM33" s="645"/>
      <c r="DN33" s="645"/>
      <c r="DO33" s="645"/>
      <c r="DP33" s="645"/>
      <c r="DQ33" s="645"/>
      <c r="DR33" s="645"/>
      <c r="DS33" s="645"/>
      <c r="DT33" s="645"/>
      <c r="DU33" s="645"/>
      <c r="DV33" s="646"/>
      <c r="DW33" s="635">
        <v>45.2</v>
      </c>
      <c r="DX33" s="647"/>
      <c r="DY33" s="647"/>
      <c r="DZ33" s="647"/>
      <c r="EA33" s="647"/>
      <c r="EB33" s="647"/>
      <c r="EC33" s="655"/>
    </row>
    <row r="34" spans="2:133" ht="11.25" customHeight="1">
      <c r="B34" s="629" t="s">
        <v>253</v>
      </c>
      <c r="C34" s="630"/>
      <c r="D34" s="630"/>
      <c r="E34" s="630"/>
      <c r="F34" s="630"/>
      <c r="G34" s="630"/>
      <c r="H34" s="630"/>
      <c r="I34" s="630"/>
      <c r="J34" s="630"/>
      <c r="K34" s="630"/>
      <c r="L34" s="630"/>
      <c r="M34" s="630"/>
      <c r="N34" s="630"/>
      <c r="O34" s="630"/>
      <c r="P34" s="630"/>
      <c r="Q34" s="631"/>
      <c r="R34" s="632">
        <v>134434</v>
      </c>
      <c r="S34" s="633"/>
      <c r="T34" s="633"/>
      <c r="U34" s="633"/>
      <c r="V34" s="633"/>
      <c r="W34" s="633"/>
      <c r="X34" s="633"/>
      <c r="Y34" s="634"/>
      <c r="Z34" s="681">
        <v>2.4</v>
      </c>
      <c r="AA34" s="681"/>
      <c r="AB34" s="681"/>
      <c r="AC34" s="681"/>
      <c r="AD34" s="682">
        <v>71</v>
      </c>
      <c r="AE34" s="682"/>
      <c r="AF34" s="682"/>
      <c r="AG34" s="682"/>
      <c r="AH34" s="682"/>
      <c r="AI34" s="682"/>
      <c r="AJ34" s="682"/>
      <c r="AK34" s="682"/>
      <c r="AL34" s="635">
        <v>0</v>
      </c>
      <c r="AM34" s="636"/>
      <c r="AN34" s="636"/>
      <c r="AO34" s="683"/>
      <c r="AP34" s="90"/>
      <c r="AQ34" s="693" t="s">
        <v>254</v>
      </c>
      <c r="AR34" s="694"/>
      <c r="AS34" s="694"/>
      <c r="AT34" s="694"/>
      <c r="AU34" s="694"/>
      <c r="AV34" s="694"/>
      <c r="AW34" s="694"/>
      <c r="AX34" s="694"/>
      <c r="AY34" s="694"/>
      <c r="AZ34" s="694"/>
      <c r="BA34" s="694"/>
      <c r="BB34" s="694"/>
      <c r="BC34" s="694"/>
      <c r="BD34" s="694"/>
      <c r="BE34" s="694"/>
      <c r="BF34" s="695"/>
      <c r="BG34" s="693" t="s">
        <v>255</v>
      </c>
      <c r="BH34" s="694"/>
      <c r="BI34" s="694"/>
      <c r="BJ34" s="694"/>
      <c r="BK34" s="694"/>
      <c r="BL34" s="694"/>
      <c r="BM34" s="694"/>
      <c r="BN34" s="694"/>
      <c r="BO34" s="694"/>
      <c r="BP34" s="694"/>
      <c r="BQ34" s="694"/>
      <c r="BR34" s="694"/>
      <c r="BS34" s="694"/>
      <c r="BT34" s="694"/>
      <c r="BU34" s="694"/>
      <c r="BV34" s="694"/>
      <c r="BW34" s="694"/>
      <c r="BX34" s="694"/>
      <c r="BY34" s="694"/>
      <c r="BZ34" s="694"/>
      <c r="CA34" s="694"/>
      <c r="CB34" s="695"/>
      <c r="CD34" s="664" t="s">
        <v>256</v>
      </c>
      <c r="CE34" s="665"/>
      <c r="CF34" s="665"/>
      <c r="CG34" s="665"/>
      <c r="CH34" s="665"/>
      <c r="CI34" s="665"/>
      <c r="CJ34" s="665"/>
      <c r="CK34" s="665"/>
      <c r="CL34" s="665"/>
      <c r="CM34" s="665"/>
      <c r="CN34" s="665"/>
      <c r="CO34" s="665"/>
      <c r="CP34" s="665"/>
      <c r="CQ34" s="666"/>
      <c r="CR34" s="632">
        <v>885326</v>
      </c>
      <c r="CS34" s="633"/>
      <c r="CT34" s="633"/>
      <c r="CU34" s="633"/>
      <c r="CV34" s="633"/>
      <c r="CW34" s="633"/>
      <c r="CX34" s="633"/>
      <c r="CY34" s="634"/>
      <c r="CZ34" s="635">
        <v>16.5</v>
      </c>
      <c r="DA34" s="647"/>
      <c r="DB34" s="647"/>
      <c r="DC34" s="648"/>
      <c r="DD34" s="638">
        <v>740487</v>
      </c>
      <c r="DE34" s="633"/>
      <c r="DF34" s="633"/>
      <c r="DG34" s="633"/>
      <c r="DH34" s="633"/>
      <c r="DI34" s="633"/>
      <c r="DJ34" s="633"/>
      <c r="DK34" s="634"/>
      <c r="DL34" s="638">
        <v>629430</v>
      </c>
      <c r="DM34" s="633"/>
      <c r="DN34" s="633"/>
      <c r="DO34" s="633"/>
      <c r="DP34" s="633"/>
      <c r="DQ34" s="633"/>
      <c r="DR34" s="633"/>
      <c r="DS34" s="633"/>
      <c r="DT34" s="633"/>
      <c r="DU34" s="633"/>
      <c r="DV34" s="634"/>
      <c r="DW34" s="635">
        <v>16.600000000000001</v>
      </c>
      <c r="DX34" s="647"/>
      <c r="DY34" s="647"/>
      <c r="DZ34" s="647"/>
      <c r="EA34" s="647"/>
      <c r="EB34" s="647"/>
      <c r="EC34" s="655"/>
    </row>
    <row r="35" spans="2:133" ht="11.25" customHeight="1">
      <c r="B35" s="629" t="s">
        <v>257</v>
      </c>
      <c r="C35" s="630"/>
      <c r="D35" s="630"/>
      <c r="E35" s="630"/>
      <c r="F35" s="630"/>
      <c r="G35" s="630"/>
      <c r="H35" s="630"/>
      <c r="I35" s="630"/>
      <c r="J35" s="630"/>
      <c r="K35" s="630"/>
      <c r="L35" s="630"/>
      <c r="M35" s="630"/>
      <c r="N35" s="630"/>
      <c r="O35" s="630"/>
      <c r="P35" s="630"/>
      <c r="Q35" s="631"/>
      <c r="R35" s="632">
        <v>254600</v>
      </c>
      <c r="S35" s="633"/>
      <c r="T35" s="633"/>
      <c r="U35" s="633"/>
      <c r="V35" s="633"/>
      <c r="W35" s="633"/>
      <c r="X35" s="633"/>
      <c r="Y35" s="634"/>
      <c r="Z35" s="681">
        <v>4.5</v>
      </c>
      <c r="AA35" s="681"/>
      <c r="AB35" s="681"/>
      <c r="AC35" s="681"/>
      <c r="AD35" s="682" t="s">
        <v>65</v>
      </c>
      <c r="AE35" s="682"/>
      <c r="AF35" s="682"/>
      <c r="AG35" s="682"/>
      <c r="AH35" s="682"/>
      <c r="AI35" s="682"/>
      <c r="AJ35" s="682"/>
      <c r="AK35" s="682"/>
      <c r="AL35" s="635" t="s">
        <v>65</v>
      </c>
      <c r="AM35" s="636"/>
      <c r="AN35" s="636"/>
      <c r="AO35" s="683"/>
      <c r="AP35" s="90"/>
      <c r="AQ35" s="687" t="s">
        <v>258</v>
      </c>
      <c r="AR35" s="688"/>
      <c r="AS35" s="688"/>
      <c r="AT35" s="688"/>
      <c r="AU35" s="688"/>
      <c r="AV35" s="688"/>
      <c r="AW35" s="688"/>
      <c r="AX35" s="688"/>
      <c r="AY35" s="689"/>
      <c r="AZ35" s="684">
        <v>712232</v>
      </c>
      <c r="BA35" s="685"/>
      <c r="BB35" s="685"/>
      <c r="BC35" s="685"/>
      <c r="BD35" s="685"/>
      <c r="BE35" s="685"/>
      <c r="BF35" s="686"/>
      <c r="BG35" s="690" t="s">
        <v>259</v>
      </c>
      <c r="BH35" s="691"/>
      <c r="BI35" s="691"/>
      <c r="BJ35" s="691"/>
      <c r="BK35" s="691"/>
      <c r="BL35" s="691"/>
      <c r="BM35" s="691"/>
      <c r="BN35" s="691"/>
      <c r="BO35" s="691"/>
      <c r="BP35" s="691"/>
      <c r="BQ35" s="691"/>
      <c r="BR35" s="691"/>
      <c r="BS35" s="691"/>
      <c r="BT35" s="691"/>
      <c r="BU35" s="692"/>
      <c r="BV35" s="684">
        <v>98641</v>
      </c>
      <c r="BW35" s="685"/>
      <c r="BX35" s="685"/>
      <c r="BY35" s="685"/>
      <c r="BZ35" s="685"/>
      <c r="CA35" s="685"/>
      <c r="CB35" s="686"/>
      <c r="CD35" s="664" t="s">
        <v>260</v>
      </c>
      <c r="CE35" s="665"/>
      <c r="CF35" s="665"/>
      <c r="CG35" s="665"/>
      <c r="CH35" s="665"/>
      <c r="CI35" s="665"/>
      <c r="CJ35" s="665"/>
      <c r="CK35" s="665"/>
      <c r="CL35" s="665"/>
      <c r="CM35" s="665"/>
      <c r="CN35" s="665"/>
      <c r="CO35" s="665"/>
      <c r="CP35" s="665"/>
      <c r="CQ35" s="666"/>
      <c r="CR35" s="632">
        <v>132978</v>
      </c>
      <c r="CS35" s="645"/>
      <c r="CT35" s="645"/>
      <c r="CU35" s="645"/>
      <c r="CV35" s="645"/>
      <c r="CW35" s="645"/>
      <c r="CX35" s="645"/>
      <c r="CY35" s="646"/>
      <c r="CZ35" s="635">
        <v>2.5</v>
      </c>
      <c r="DA35" s="647"/>
      <c r="DB35" s="647"/>
      <c r="DC35" s="648"/>
      <c r="DD35" s="638">
        <v>132978</v>
      </c>
      <c r="DE35" s="645"/>
      <c r="DF35" s="645"/>
      <c r="DG35" s="645"/>
      <c r="DH35" s="645"/>
      <c r="DI35" s="645"/>
      <c r="DJ35" s="645"/>
      <c r="DK35" s="646"/>
      <c r="DL35" s="638">
        <v>85131</v>
      </c>
      <c r="DM35" s="645"/>
      <c r="DN35" s="645"/>
      <c r="DO35" s="645"/>
      <c r="DP35" s="645"/>
      <c r="DQ35" s="645"/>
      <c r="DR35" s="645"/>
      <c r="DS35" s="645"/>
      <c r="DT35" s="645"/>
      <c r="DU35" s="645"/>
      <c r="DV35" s="646"/>
      <c r="DW35" s="635">
        <v>2.2000000000000002</v>
      </c>
      <c r="DX35" s="647"/>
      <c r="DY35" s="647"/>
      <c r="DZ35" s="647"/>
      <c r="EA35" s="647"/>
      <c r="EB35" s="647"/>
      <c r="EC35" s="655"/>
    </row>
    <row r="36" spans="2:133" ht="11.25" customHeight="1">
      <c r="B36" s="629" t="s">
        <v>261</v>
      </c>
      <c r="C36" s="630"/>
      <c r="D36" s="630"/>
      <c r="E36" s="630"/>
      <c r="F36" s="630"/>
      <c r="G36" s="630"/>
      <c r="H36" s="630"/>
      <c r="I36" s="630"/>
      <c r="J36" s="630"/>
      <c r="K36" s="630"/>
      <c r="L36" s="630"/>
      <c r="M36" s="630"/>
      <c r="N36" s="630"/>
      <c r="O36" s="630"/>
      <c r="P36" s="630"/>
      <c r="Q36" s="631"/>
      <c r="R36" s="632" t="s">
        <v>65</v>
      </c>
      <c r="S36" s="633"/>
      <c r="T36" s="633"/>
      <c r="U36" s="633"/>
      <c r="V36" s="633"/>
      <c r="W36" s="633"/>
      <c r="X36" s="633"/>
      <c r="Y36" s="634"/>
      <c r="Z36" s="681" t="s">
        <v>65</v>
      </c>
      <c r="AA36" s="681"/>
      <c r="AB36" s="681"/>
      <c r="AC36" s="681"/>
      <c r="AD36" s="682" t="s">
        <v>65</v>
      </c>
      <c r="AE36" s="682"/>
      <c r="AF36" s="682"/>
      <c r="AG36" s="682"/>
      <c r="AH36" s="682"/>
      <c r="AI36" s="682"/>
      <c r="AJ36" s="682"/>
      <c r="AK36" s="682"/>
      <c r="AL36" s="635" t="s">
        <v>65</v>
      </c>
      <c r="AM36" s="636"/>
      <c r="AN36" s="636"/>
      <c r="AO36" s="683"/>
      <c r="AQ36" s="667" t="s">
        <v>262</v>
      </c>
      <c r="AR36" s="668"/>
      <c r="AS36" s="668"/>
      <c r="AT36" s="668"/>
      <c r="AU36" s="668"/>
      <c r="AV36" s="668"/>
      <c r="AW36" s="668"/>
      <c r="AX36" s="668"/>
      <c r="AY36" s="669"/>
      <c r="AZ36" s="632">
        <v>154841</v>
      </c>
      <c r="BA36" s="633"/>
      <c r="BB36" s="633"/>
      <c r="BC36" s="633"/>
      <c r="BD36" s="645"/>
      <c r="BE36" s="645"/>
      <c r="BF36" s="670"/>
      <c r="BG36" s="664" t="s">
        <v>263</v>
      </c>
      <c r="BH36" s="665"/>
      <c r="BI36" s="665"/>
      <c r="BJ36" s="665"/>
      <c r="BK36" s="665"/>
      <c r="BL36" s="665"/>
      <c r="BM36" s="665"/>
      <c r="BN36" s="665"/>
      <c r="BO36" s="665"/>
      <c r="BP36" s="665"/>
      <c r="BQ36" s="665"/>
      <c r="BR36" s="665"/>
      <c r="BS36" s="665"/>
      <c r="BT36" s="665"/>
      <c r="BU36" s="666"/>
      <c r="BV36" s="632">
        <v>81376</v>
      </c>
      <c r="BW36" s="633"/>
      <c r="BX36" s="633"/>
      <c r="BY36" s="633"/>
      <c r="BZ36" s="633"/>
      <c r="CA36" s="633"/>
      <c r="CB36" s="671"/>
      <c r="CD36" s="664" t="s">
        <v>264</v>
      </c>
      <c r="CE36" s="665"/>
      <c r="CF36" s="665"/>
      <c r="CG36" s="665"/>
      <c r="CH36" s="665"/>
      <c r="CI36" s="665"/>
      <c r="CJ36" s="665"/>
      <c r="CK36" s="665"/>
      <c r="CL36" s="665"/>
      <c r="CM36" s="665"/>
      <c r="CN36" s="665"/>
      <c r="CO36" s="665"/>
      <c r="CP36" s="665"/>
      <c r="CQ36" s="666"/>
      <c r="CR36" s="632">
        <v>568227</v>
      </c>
      <c r="CS36" s="633"/>
      <c r="CT36" s="633"/>
      <c r="CU36" s="633"/>
      <c r="CV36" s="633"/>
      <c r="CW36" s="633"/>
      <c r="CX36" s="633"/>
      <c r="CY36" s="634"/>
      <c r="CZ36" s="635">
        <v>10.6</v>
      </c>
      <c r="DA36" s="647"/>
      <c r="DB36" s="647"/>
      <c r="DC36" s="648"/>
      <c r="DD36" s="638">
        <v>540219</v>
      </c>
      <c r="DE36" s="633"/>
      <c r="DF36" s="633"/>
      <c r="DG36" s="633"/>
      <c r="DH36" s="633"/>
      <c r="DI36" s="633"/>
      <c r="DJ36" s="633"/>
      <c r="DK36" s="634"/>
      <c r="DL36" s="638">
        <v>461153</v>
      </c>
      <c r="DM36" s="633"/>
      <c r="DN36" s="633"/>
      <c r="DO36" s="633"/>
      <c r="DP36" s="633"/>
      <c r="DQ36" s="633"/>
      <c r="DR36" s="633"/>
      <c r="DS36" s="633"/>
      <c r="DT36" s="633"/>
      <c r="DU36" s="633"/>
      <c r="DV36" s="634"/>
      <c r="DW36" s="635">
        <v>12.2</v>
      </c>
      <c r="DX36" s="647"/>
      <c r="DY36" s="647"/>
      <c r="DZ36" s="647"/>
      <c r="EA36" s="647"/>
      <c r="EB36" s="647"/>
      <c r="EC36" s="655"/>
    </row>
    <row r="37" spans="2:133" ht="11.25" customHeight="1">
      <c r="B37" s="629" t="s">
        <v>265</v>
      </c>
      <c r="C37" s="630"/>
      <c r="D37" s="630"/>
      <c r="E37" s="630"/>
      <c r="F37" s="630"/>
      <c r="G37" s="630"/>
      <c r="H37" s="630"/>
      <c r="I37" s="630"/>
      <c r="J37" s="630"/>
      <c r="K37" s="630"/>
      <c r="L37" s="630"/>
      <c r="M37" s="630"/>
      <c r="N37" s="630"/>
      <c r="O37" s="630"/>
      <c r="P37" s="630"/>
      <c r="Q37" s="631"/>
      <c r="R37" s="632">
        <v>173700</v>
      </c>
      <c r="S37" s="633"/>
      <c r="T37" s="633"/>
      <c r="U37" s="633"/>
      <c r="V37" s="633"/>
      <c r="W37" s="633"/>
      <c r="X37" s="633"/>
      <c r="Y37" s="634"/>
      <c r="Z37" s="681">
        <v>3</v>
      </c>
      <c r="AA37" s="681"/>
      <c r="AB37" s="681"/>
      <c r="AC37" s="681"/>
      <c r="AD37" s="682" t="s">
        <v>65</v>
      </c>
      <c r="AE37" s="682"/>
      <c r="AF37" s="682"/>
      <c r="AG37" s="682"/>
      <c r="AH37" s="682"/>
      <c r="AI37" s="682"/>
      <c r="AJ37" s="682"/>
      <c r="AK37" s="682"/>
      <c r="AL37" s="635" t="s">
        <v>65</v>
      </c>
      <c r="AM37" s="636"/>
      <c r="AN37" s="636"/>
      <c r="AO37" s="683"/>
      <c r="AQ37" s="667" t="s">
        <v>266</v>
      </c>
      <c r="AR37" s="668"/>
      <c r="AS37" s="668"/>
      <c r="AT37" s="668"/>
      <c r="AU37" s="668"/>
      <c r="AV37" s="668"/>
      <c r="AW37" s="668"/>
      <c r="AX37" s="668"/>
      <c r="AY37" s="669"/>
      <c r="AZ37" s="632">
        <v>8135</v>
      </c>
      <c r="BA37" s="633"/>
      <c r="BB37" s="633"/>
      <c r="BC37" s="633"/>
      <c r="BD37" s="645"/>
      <c r="BE37" s="645"/>
      <c r="BF37" s="670"/>
      <c r="BG37" s="664" t="s">
        <v>267</v>
      </c>
      <c r="BH37" s="665"/>
      <c r="BI37" s="665"/>
      <c r="BJ37" s="665"/>
      <c r="BK37" s="665"/>
      <c r="BL37" s="665"/>
      <c r="BM37" s="665"/>
      <c r="BN37" s="665"/>
      <c r="BO37" s="665"/>
      <c r="BP37" s="665"/>
      <c r="BQ37" s="665"/>
      <c r="BR37" s="665"/>
      <c r="BS37" s="665"/>
      <c r="BT37" s="665"/>
      <c r="BU37" s="666"/>
      <c r="BV37" s="632">
        <v>2089</v>
      </c>
      <c r="BW37" s="633"/>
      <c r="BX37" s="633"/>
      <c r="BY37" s="633"/>
      <c r="BZ37" s="633"/>
      <c r="CA37" s="633"/>
      <c r="CB37" s="671"/>
      <c r="CD37" s="664" t="s">
        <v>268</v>
      </c>
      <c r="CE37" s="665"/>
      <c r="CF37" s="665"/>
      <c r="CG37" s="665"/>
      <c r="CH37" s="665"/>
      <c r="CI37" s="665"/>
      <c r="CJ37" s="665"/>
      <c r="CK37" s="665"/>
      <c r="CL37" s="665"/>
      <c r="CM37" s="665"/>
      <c r="CN37" s="665"/>
      <c r="CO37" s="665"/>
      <c r="CP37" s="665"/>
      <c r="CQ37" s="666"/>
      <c r="CR37" s="632">
        <v>334846</v>
      </c>
      <c r="CS37" s="645"/>
      <c r="CT37" s="645"/>
      <c r="CU37" s="645"/>
      <c r="CV37" s="645"/>
      <c r="CW37" s="645"/>
      <c r="CX37" s="645"/>
      <c r="CY37" s="646"/>
      <c r="CZ37" s="635">
        <v>6.2</v>
      </c>
      <c r="DA37" s="647"/>
      <c r="DB37" s="647"/>
      <c r="DC37" s="648"/>
      <c r="DD37" s="638">
        <v>334810</v>
      </c>
      <c r="DE37" s="645"/>
      <c r="DF37" s="645"/>
      <c r="DG37" s="645"/>
      <c r="DH37" s="645"/>
      <c r="DI37" s="645"/>
      <c r="DJ37" s="645"/>
      <c r="DK37" s="646"/>
      <c r="DL37" s="638">
        <v>334810</v>
      </c>
      <c r="DM37" s="645"/>
      <c r="DN37" s="645"/>
      <c r="DO37" s="645"/>
      <c r="DP37" s="645"/>
      <c r="DQ37" s="645"/>
      <c r="DR37" s="645"/>
      <c r="DS37" s="645"/>
      <c r="DT37" s="645"/>
      <c r="DU37" s="645"/>
      <c r="DV37" s="646"/>
      <c r="DW37" s="635">
        <v>8.8000000000000007</v>
      </c>
      <c r="DX37" s="647"/>
      <c r="DY37" s="647"/>
      <c r="DZ37" s="647"/>
      <c r="EA37" s="647"/>
      <c r="EB37" s="647"/>
      <c r="EC37" s="655"/>
    </row>
    <row r="38" spans="2:133" ht="11.25" customHeight="1">
      <c r="B38" s="613" t="s">
        <v>269</v>
      </c>
      <c r="C38" s="614"/>
      <c r="D38" s="614"/>
      <c r="E38" s="614"/>
      <c r="F38" s="614"/>
      <c r="G38" s="614"/>
      <c r="H38" s="614"/>
      <c r="I38" s="614"/>
      <c r="J38" s="614"/>
      <c r="K38" s="614"/>
      <c r="L38" s="614"/>
      <c r="M38" s="614"/>
      <c r="N38" s="614"/>
      <c r="O38" s="614"/>
      <c r="P38" s="614"/>
      <c r="Q38" s="615"/>
      <c r="R38" s="616">
        <v>5709759</v>
      </c>
      <c r="S38" s="659"/>
      <c r="T38" s="659"/>
      <c r="U38" s="659"/>
      <c r="V38" s="659"/>
      <c r="W38" s="659"/>
      <c r="X38" s="659"/>
      <c r="Y38" s="676"/>
      <c r="Z38" s="677">
        <v>100</v>
      </c>
      <c r="AA38" s="677"/>
      <c r="AB38" s="677"/>
      <c r="AC38" s="677"/>
      <c r="AD38" s="678">
        <v>3614404</v>
      </c>
      <c r="AE38" s="678"/>
      <c r="AF38" s="678"/>
      <c r="AG38" s="678"/>
      <c r="AH38" s="678"/>
      <c r="AI38" s="678"/>
      <c r="AJ38" s="678"/>
      <c r="AK38" s="678"/>
      <c r="AL38" s="619">
        <v>100</v>
      </c>
      <c r="AM38" s="679"/>
      <c r="AN38" s="679"/>
      <c r="AO38" s="680"/>
      <c r="AQ38" s="667" t="s">
        <v>270</v>
      </c>
      <c r="AR38" s="668"/>
      <c r="AS38" s="668"/>
      <c r="AT38" s="668"/>
      <c r="AU38" s="668"/>
      <c r="AV38" s="668"/>
      <c r="AW38" s="668"/>
      <c r="AX38" s="668"/>
      <c r="AY38" s="669"/>
      <c r="AZ38" s="632" t="s">
        <v>65</v>
      </c>
      <c r="BA38" s="633"/>
      <c r="BB38" s="633"/>
      <c r="BC38" s="633"/>
      <c r="BD38" s="645"/>
      <c r="BE38" s="645"/>
      <c r="BF38" s="670"/>
      <c r="BG38" s="664" t="s">
        <v>271</v>
      </c>
      <c r="BH38" s="665"/>
      <c r="BI38" s="665"/>
      <c r="BJ38" s="665"/>
      <c r="BK38" s="665"/>
      <c r="BL38" s="665"/>
      <c r="BM38" s="665"/>
      <c r="BN38" s="665"/>
      <c r="BO38" s="665"/>
      <c r="BP38" s="665"/>
      <c r="BQ38" s="665"/>
      <c r="BR38" s="665"/>
      <c r="BS38" s="665"/>
      <c r="BT38" s="665"/>
      <c r="BU38" s="666"/>
      <c r="BV38" s="632">
        <v>3244</v>
      </c>
      <c r="BW38" s="633"/>
      <c r="BX38" s="633"/>
      <c r="BY38" s="633"/>
      <c r="BZ38" s="633"/>
      <c r="CA38" s="633"/>
      <c r="CB38" s="671"/>
      <c r="CD38" s="664" t="s">
        <v>272</v>
      </c>
      <c r="CE38" s="665"/>
      <c r="CF38" s="665"/>
      <c r="CG38" s="665"/>
      <c r="CH38" s="665"/>
      <c r="CI38" s="665"/>
      <c r="CJ38" s="665"/>
      <c r="CK38" s="665"/>
      <c r="CL38" s="665"/>
      <c r="CM38" s="665"/>
      <c r="CN38" s="665"/>
      <c r="CO38" s="665"/>
      <c r="CP38" s="665"/>
      <c r="CQ38" s="666"/>
      <c r="CR38" s="632">
        <v>704097</v>
      </c>
      <c r="CS38" s="633"/>
      <c r="CT38" s="633"/>
      <c r="CU38" s="633"/>
      <c r="CV38" s="633"/>
      <c r="CW38" s="633"/>
      <c r="CX38" s="633"/>
      <c r="CY38" s="634"/>
      <c r="CZ38" s="635">
        <v>13.1</v>
      </c>
      <c r="DA38" s="647"/>
      <c r="DB38" s="647"/>
      <c r="DC38" s="648"/>
      <c r="DD38" s="638">
        <v>586168</v>
      </c>
      <c r="DE38" s="633"/>
      <c r="DF38" s="633"/>
      <c r="DG38" s="633"/>
      <c r="DH38" s="633"/>
      <c r="DI38" s="633"/>
      <c r="DJ38" s="633"/>
      <c r="DK38" s="634"/>
      <c r="DL38" s="638">
        <v>536995</v>
      </c>
      <c r="DM38" s="633"/>
      <c r="DN38" s="633"/>
      <c r="DO38" s="633"/>
      <c r="DP38" s="633"/>
      <c r="DQ38" s="633"/>
      <c r="DR38" s="633"/>
      <c r="DS38" s="633"/>
      <c r="DT38" s="633"/>
      <c r="DU38" s="633"/>
      <c r="DV38" s="634"/>
      <c r="DW38" s="635">
        <v>14.2</v>
      </c>
      <c r="DX38" s="647"/>
      <c r="DY38" s="647"/>
      <c r="DZ38" s="647"/>
      <c r="EA38" s="647"/>
      <c r="EB38" s="647"/>
      <c r="EC38" s="655"/>
    </row>
    <row r="39" spans="2:133" ht="11.25" customHeight="1">
      <c r="AQ39" s="667" t="s">
        <v>273</v>
      </c>
      <c r="AR39" s="668"/>
      <c r="AS39" s="668"/>
      <c r="AT39" s="668"/>
      <c r="AU39" s="668"/>
      <c r="AV39" s="668"/>
      <c r="AW39" s="668"/>
      <c r="AX39" s="668"/>
      <c r="AY39" s="669"/>
      <c r="AZ39" s="632" t="s">
        <v>65</v>
      </c>
      <c r="BA39" s="633"/>
      <c r="BB39" s="633"/>
      <c r="BC39" s="633"/>
      <c r="BD39" s="645"/>
      <c r="BE39" s="645"/>
      <c r="BF39" s="670"/>
      <c r="BG39" s="672" t="s">
        <v>274</v>
      </c>
      <c r="BH39" s="673"/>
      <c r="BI39" s="673"/>
      <c r="BJ39" s="673"/>
      <c r="BK39" s="673"/>
      <c r="BL39" s="91"/>
      <c r="BM39" s="665" t="s">
        <v>275</v>
      </c>
      <c r="BN39" s="665"/>
      <c r="BO39" s="665"/>
      <c r="BP39" s="665"/>
      <c r="BQ39" s="665"/>
      <c r="BR39" s="665"/>
      <c r="BS39" s="665"/>
      <c r="BT39" s="665"/>
      <c r="BU39" s="666"/>
      <c r="BV39" s="632">
        <v>112</v>
      </c>
      <c r="BW39" s="633"/>
      <c r="BX39" s="633"/>
      <c r="BY39" s="633"/>
      <c r="BZ39" s="633"/>
      <c r="CA39" s="633"/>
      <c r="CB39" s="671"/>
      <c r="CD39" s="664" t="s">
        <v>276</v>
      </c>
      <c r="CE39" s="665"/>
      <c r="CF39" s="665"/>
      <c r="CG39" s="665"/>
      <c r="CH39" s="665"/>
      <c r="CI39" s="665"/>
      <c r="CJ39" s="665"/>
      <c r="CK39" s="665"/>
      <c r="CL39" s="665"/>
      <c r="CM39" s="665"/>
      <c r="CN39" s="665"/>
      <c r="CO39" s="665"/>
      <c r="CP39" s="665"/>
      <c r="CQ39" s="666"/>
      <c r="CR39" s="632">
        <v>103206</v>
      </c>
      <c r="CS39" s="645"/>
      <c r="CT39" s="645"/>
      <c r="CU39" s="645"/>
      <c r="CV39" s="645"/>
      <c r="CW39" s="645"/>
      <c r="CX39" s="645"/>
      <c r="CY39" s="646"/>
      <c r="CZ39" s="635">
        <v>1.9</v>
      </c>
      <c r="DA39" s="647"/>
      <c r="DB39" s="647"/>
      <c r="DC39" s="648"/>
      <c r="DD39" s="638">
        <v>100000</v>
      </c>
      <c r="DE39" s="645"/>
      <c r="DF39" s="645"/>
      <c r="DG39" s="645"/>
      <c r="DH39" s="645"/>
      <c r="DI39" s="645"/>
      <c r="DJ39" s="645"/>
      <c r="DK39" s="646"/>
      <c r="DL39" s="638" t="s">
        <v>65</v>
      </c>
      <c r="DM39" s="645"/>
      <c r="DN39" s="645"/>
      <c r="DO39" s="645"/>
      <c r="DP39" s="645"/>
      <c r="DQ39" s="645"/>
      <c r="DR39" s="645"/>
      <c r="DS39" s="645"/>
      <c r="DT39" s="645"/>
      <c r="DU39" s="645"/>
      <c r="DV39" s="646"/>
      <c r="DW39" s="635" t="s">
        <v>65</v>
      </c>
      <c r="DX39" s="647"/>
      <c r="DY39" s="647"/>
      <c r="DZ39" s="647"/>
      <c r="EA39" s="647"/>
      <c r="EB39" s="647"/>
      <c r="EC39" s="655"/>
    </row>
    <row r="40" spans="2:133" ht="11.25" customHeight="1">
      <c r="AQ40" s="667" t="s">
        <v>277</v>
      </c>
      <c r="AR40" s="668"/>
      <c r="AS40" s="668"/>
      <c r="AT40" s="668"/>
      <c r="AU40" s="668"/>
      <c r="AV40" s="668"/>
      <c r="AW40" s="668"/>
      <c r="AX40" s="668"/>
      <c r="AY40" s="669"/>
      <c r="AZ40" s="632">
        <v>168955</v>
      </c>
      <c r="BA40" s="633"/>
      <c r="BB40" s="633"/>
      <c r="BC40" s="633"/>
      <c r="BD40" s="645"/>
      <c r="BE40" s="645"/>
      <c r="BF40" s="670"/>
      <c r="BG40" s="672"/>
      <c r="BH40" s="673"/>
      <c r="BI40" s="673"/>
      <c r="BJ40" s="673"/>
      <c r="BK40" s="673"/>
      <c r="BL40" s="91"/>
      <c r="BM40" s="665" t="s">
        <v>278</v>
      </c>
      <c r="BN40" s="665"/>
      <c r="BO40" s="665"/>
      <c r="BP40" s="665"/>
      <c r="BQ40" s="665"/>
      <c r="BR40" s="665"/>
      <c r="BS40" s="665"/>
      <c r="BT40" s="665"/>
      <c r="BU40" s="666"/>
      <c r="BV40" s="632" t="s">
        <v>65</v>
      </c>
      <c r="BW40" s="633"/>
      <c r="BX40" s="633"/>
      <c r="BY40" s="633"/>
      <c r="BZ40" s="633"/>
      <c r="CA40" s="633"/>
      <c r="CB40" s="671"/>
      <c r="CD40" s="664" t="s">
        <v>279</v>
      </c>
      <c r="CE40" s="665"/>
      <c r="CF40" s="665"/>
      <c r="CG40" s="665"/>
      <c r="CH40" s="665"/>
      <c r="CI40" s="665"/>
      <c r="CJ40" s="665"/>
      <c r="CK40" s="665"/>
      <c r="CL40" s="665"/>
      <c r="CM40" s="665"/>
      <c r="CN40" s="665"/>
      <c r="CO40" s="665"/>
      <c r="CP40" s="665"/>
      <c r="CQ40" s="666"/>
      <c r="CR40" s="632">
        <v>16390</v>
      </c>
      <c r="CS40" s="633"/>
      <c r="CT40" s="633"/>
      <c r="CU40" s="633"/>
      <c r="CV40" s="633"/>
      <c r="CW40" s="633"/>
      <c r="CX40" s="633"/>
      <c r="CY40" s="634"/>
      <c r="CZ40" s="635">
        <v>0.3</v>
      </c>
      <c r="DA40" s="647"/>
      <c r="DB40" s="647"/>
      <c r="DC40" s="648"/>
      <c r="DD40" s="638">
        <v>100</v>
      </c>
      <c r="DE40" s="633"/>
      <c r="DF40" s="633"/>
      <c r="DG40" s="633"/>
      <c r="DH40" s="633"/>
      <c r="DI40" s="633"/>
      <c r="DJ40" s="633"/>
      <c r="DK40" s="634"/>
      <c r="DL40" s="638" t="s">
        <v>65</v>
      </c>
      <c r="DM40" s="633"/>
      <c r="DN40" s="633"/>
      <c r="DO40" s="633"/>
      <c r="DP40" s="633"/>
      <c r="DQ40" s="633"/>
      <c r="DR40" s="633"/>
      <c r="DS40" s="633"/>
      <c r="DT40" s="633"/>
      <c r="DU40" s="633"/>
      <c r="DV40" s="634"/>
      <c r="DW40" s="635" t="s">
        <v>65</v>
      </c>
      <c r="DX40" s="647"/>
      <c r="DY40" s="647"/>
      <c r="DZ40" s="647"/>
      <c r="EA40" s="647"/>
      <c r="EB40" s="647"/>
      <c r="EC40" s="655"/>
    </row>
    <row r="41" spans="2:133" ht="11.25" customHeight="1">
      <c r="AQ41" s="656" t="s">
        <v>280</v>
      </c>
      <c r="AR41" s="657"/>
      <c r="AS41" s="657"/>
      <c r="AT41" s="657"/>
      <c r="AU41" s="657"/>
      <c r="AV41" s="657"/>
      <c r="AW41" s="657"/>
      <c r="AX41" s="657"/>
      <c r="AY41" s="658"/>
      <c r="AZ41" s="616">
        <v>380301</v>
      </c>
      <c r="BA41" s="659"/>
      <c r="BB41" s="659"/>
      <c r="BC41" s="659"/>
      <c r="BD41" s="617"/>
      <c r="BE41" s="617"/>
      <c r="BF41" s="660"/>
      <c r="BG41" s="674"/>
      <c r="BH41" s="675"/>
      <c r="BI41" s="675"/>
      <c r="BJ41" s="675"/>
      <c r="BK41" s="675"/>
      <c r="BL41" s="92"/>
      <c r="BM41" s="661" t="s">
        <v>281</v>
      </c>
      <c r="BN41" s="661"/>
      <c r="BO41" s="661"/>
      <c r="BP41" s="661"/>
      <c r="BQ41" s="661"/>
      <c r="BR41" s="661"/>
      <c r="BS41" s="661"/>
      <c r="BT41" s="661"/>
      <c r="BU41" s="662"/>
      <c r="BV41" s="616">
        <v>314</v>
      </c>
      <c r="BW41" s="659"/>
      <c r="BX41" s="659"/>
      <c r="BY41" s="659"/>
      <c r="BZ41" s="659"/>
      <c r="CA41" s="659"/>
      <c r="CB41" s="663"/>
      <c r="CD41" s="664" t="s">
        <v>282</v>
      </c>
      <c r="CE41" s="665"/>
      <c r="CF41" s="665"/>
      <c r="CG41" s="665"/>
      <c r="CH41" s="665"/>
      <c r="CI41" s="665"/>
      <c r="CJ41" s="665"/>
      <c r="CK41" s="665"/>
      <c r="CL41" s="665"/>
      <c r="CM41" s="665"/>
      <c r="CN41" s="665"/>
      <c r="CO41" s="665"/>
      <c r="CP41" s="665"/>
      <c r="CQ41" s="666"/>
      <c r="CR41" s="632" t="s">
        <v>65</v>
      </c>
      <c r="CS41" s="645"/>
      <c r="CT41" s="645"/>
      <c r="CU41" s="645"/>
      <c r="CV41" s="645"/>
      <c r="CW41" s="645"/>
      <c r="CX41" s="645"/>
      <c r="CY41" s="646"/>
      <c r="CZ41" s="635" t="s">
        <v>65</v>
      </c>
      <c r="DA41" s="647"/>
      <c r="DB41" s="647"/>
      <c r="DC41" s="648"/>
      <c r="DD41" s="638" t="s">
        <v>65</v>
      </c>
      <c r="DE41" s="645"/>
      <c r="DF41" s="645"/>
      <c r="DG41" s="645"/>
      <c r="DH41" s="645"/>
      <c r="DI41" s="645"/>
      <c r="DJ41" s="645"/>
      <c r="DK41" s="646"/>
      <c r="DL41" s="639"/>
      <c r="DM41" s="640"/>
      <c r="DN41" s="640"/>
      <c r="DO41" s="640"/>
      <c r="DP41" s="640"/>
      <c r="DQ41" s="640"/>
      <c r="DR41" s="640"/>
      <c r="DS41" s="640"/>
      <c r="DT41" s="640"/>
      <c r="DU41" s="640"/>
      <c r="DV41" s="641"/>
      <c r="DW41" s="642"/>
      <c r="DX41" s="643"/>
      <c r="DY41" s="643"/>
      <c r="DZ41" s="643"/>
      <c r="EA41" s="643"/>
      <c r="EB41" s="643"/>
      <c r="EC41" s="644"/>
    </row>
    <row r="42" spans="2:133" ht="11.25" customHeight="1">
      <c r="B42" s="85" t="s">
        <v>283</v>
      </c>
      <c r="C42" s="85"/>
      <c r="D42" s="85"/>
      <c r="E42" s="85"/>
      <c r="F42" s="85"/>
      <c r="G42" s="85"/>
      <c r="H42" s="85"/>
      <c r="I42" s="85"/>
      <c r="J42" s="85"/>
      <c r="K42" s="85"/>
      <c r="L42" s="85"/>
      <c r="M42" s="85"/>
      <c r="N42" s="85"/>
      <c r="O42" s="85"/>
      <c r="P42" s="85"/>
      <c r="Q42" s="85"/>
      <c r="R42" s="93"/>
      <c r="S42" s="93"/>
      <c r="T42" s="93"/>
      <c r="U42" s="93"/>
      <c r="V42" s="93"/>
      <c r="W42" s="93"/>
      <c r="X42" s="93"/>
      <c r="Y42" s="93"/>
      <c r="Z42" s="93"/>
      <c r="AA42" s="93"/>
      <c r="AB42" s="93"/>
      <c r="AC42" s="93"/>
      <c r="AD42" s="93"/>
      <c r="AE42" s="93"/>
      <c r="AF42" s="93"/>
      <c r="AG42" s="93"/>
      <c r="AH42" s="93"/>
      <c r="AI42" s="93"/>
      <c r="AJ42" s="93"/>
      <c r="AK42" s="93"/>
      <c r="AL42" s="93"/>
      <c r="AM42" s="93"/>
      <c r="AN42" s="93"/>
      <c r="AO42" s="93"/>
      <c r="BV42" s="94"/>
      <c r="BW42" s="94"/>
      <c r="BX42" s="94"/>
      <c r="BY42" s="94"/>
      <c r="BZ42" s="94"/>
      <c r="CA42" s="94"/>
      <c r="CB42" s="94"/>
      <c r="CD42" s="629" t="s">
        <v>284</v>
      </c>
      <c r="CE42" s="630"/>
      <c r="CF42" s="630"/>
      <c r="CG42" s="630"/>
      <c r="CH42" s="630"/>
      <c r="CI42" s="630"/>
      <c r="CJ42" s="630"/>
      <c r="CK42" s="630"/>
      <c r="CL42" s="630"/>
      <c r="CM42" s="630"/>
      <c r="CN42" s="630"/>
      <c r="CO42" s="630"/>
      <c r="CP42" s="630"/>
      <c r="CQ42" s="631"/>
      <c r="CR42" s="632">
        <v>370489</v>
      </c>
      <c r="CS42" s="633"/>
      <c r="CT42" s="633"/>
      <c r="CU42" s="633"/>
      <c r="CV42" s="633"/>
      <c r="CW42" s="633"/>
      <c r="CX42" s="633"/>
      <c r="CY42" s="634"/>
      <c r="CZ42" s="635">
        <v>6.9</v>
      </c>
      <c r="DA42" s="636"/>
      <c r="DB42" s="636"/>
      <c r="DC42" s="637"/>
      <c r="DD42" s="638">
        <v>166283</v>
      </c>
      <c r="DE42" s="633"/>
      <c r="DF42" s="633"/>
      <c r="DG42" s="633"/>
      <c r="DH42" s="633"/>
      <c r="DI42" s="633"/>
      <c r="DJ42" s="633"/>
      <c r="DK42" s="634"/>
      <c r="DL42" s="639"/>
      <c r="DM42" s="640"/>
      <c r="DN42" s="640"/>
      <c r="DO42" s="640"/>
      <c r="DP42" s="640"/>
      <c r="DQ42" s="640"/>
      <c r="DR42" s="640"/>
      <c r="DS42" s="640"/>
      <c r="DT42" s="640"/>
      <c r="DU42" s="640"/>
      <c r="DV42" s="641"/>
      <c r="DW42" s="642"/>
      <c r="DX42" s="643"/>
      <c r="DY42" s="643"/>
      <c r="DZ42" s="643"/>
      <c r="EA42" s="643"/>
      <c r="EB42" s="643"/>
      <c r="EC42" s="644"/>
    </row>
    <row r="43" spans="2:133" ht="11.25" customHeight="1">
      <c r="B43" s="95" t="s">
        <v>285</v>
      </c>
      <c r="C43" s="85"/>
      <c r="D43" s="85"/>
      <c r="E43" s="85"/>
      <c r="F43" s="85"/>
      <c r="G43" s="85"/>
      <c r="H43" s="85"/>
      <c r="I43" s="85"/>
      <c r="J43" s="85"/>
      <c r="K43" s="85"/>
      <c r="L43" s="85"/>
      <c r="M43" s="85"/>
      <c r="N43" s="85"/>
      <c r="O43" s="85"/>
      <c r="P43" s="85"/>
      <c r="Q43" s="85"/>
      <c r="R43" s="93"/>
      <c r="S43" s="93"/>
      <c r="T43" s="93"/>
      <c r="U43" s="93"/>
      <c r="V43" s="93"/>
      <c r="W43" s="93"/>
      <c r="X43" s="93"/>
      <c r="Y43" s="93"/>
      <c r="Z43" s="93"/>
      <c r="AA43" s="93"/>
      <c r="AB43" s="93"/>
      <c r="AC43" s="93"/>
      <c r="AD43" s="93"/>
      <c r="AE43" s="93"/>
      <c r="AF43" s="93"/>
      <c r="AG43" s="93"/>
      <c r="AH43" s="93"/>
      <c r="AI43" s="93"/>
      <c r="AJ43" s="93"/>
      <c r="AK43" s="93"/>
      <c r="AL43" s="93"/>
      <c r="AM43" s="93"/>
      <c r="AN43" s="93"/>
      <c r="AO43" s="93"/>
      <c r="CD43" s="629" t="s">
        <v>286</v>
      </c>
      <c r="CE43" s="630"/>
      <c r="CF43" s="630"/>
      <c r="CG43" s="630"/>
      <c r="CH43" s="630"/>
      <c r="CI43" s="630"/>
      <c r="CJ43" s="630"/>
      <c r="CK43" s="630"/>
      <c r="CL43" s="630"/>
      <c r="CM43" s="630"/>
      <c r="CN43" s="630"/>
      <c r="CO43" s="630"/>
      <c r="CP43" s="630"/>
      <c r="CQ43" s="631"/>
      <c r="CR43" s="632">
        <v>6020</v>
      </c>
      <c r="CS43" s="645"/>
      <c r="CT43" s="645"/>
      <c r="CU43" s="645"/>
      <c r="CV43" s="645"/>
      <c r="CW43" s="645"/>
      <c r="CX43" s="645"/>
      <c r="CY43" s="646"/>
      <c r="CZ43" s="635">
        <v>0.1</v>
      </c>
      <c r="DA43" s="647"/>
      <c r="DB43" s="647"/>
      <c r="DC43" s="648"/>
      <c r="DD43" s="638">
        <v>6020</v>
      </c>
      <c r="DE43" s="645"/>
      <c r="DF43" s="645"/>
      <c r="DG43" s="645"/>
      <c r="DH43" s="645"/>
      <c r="DI43" s="645"/>
      <c r="DJ43" s="645"/>
      <c r="DK43" s="646"/>
      <c r="DL43" s="639"/>
      <c r="DM43" s="640"/>
      <c r="DN43" s="640"/>
      <c r="DO43" s="640"/>
      <c r="DP43" s="640"/>
      <c r="DQ43" s="640"/>
      <c r="DR43" s="640"/>
      <c r="DS43" s="640"/>
      <c r="DT43" s="640"/>
      <c r="DU43" s="640"/>
      <c r="DV43" s="641"/>
      <c r="DW43" s="642"/>
      <c r="DX43" s="643"/>
      <c r="DY43" s="643"/>
      <c r="DZ43" s="643"/>
      <c r="EA43" s="643"/>
      <c r="EB43" s="643"/>
      <c r="EC43" s="644"/>
    </row>
    <row r="44" spans="2:133" ht="11.25" customHeight="1">
      <c r="B44" s="96" t="s">
        <v>287</v>
      </c>
      <c r="CD44" s="649" t="s">
        <v>238</v>
      </c>
      <c r="CE44" s="650"/>
      <c r="CF44" s="629" t="s">
        <v>288</v>
      </c>
      <c r="CG44" s="630"/>
      <c r="CH44" s="630"/>
      <c r="CI44" s="630"/>
      <c r="CJ44" s="630"/>
      <c r="CK44" s="630"/>
      <c r="CL44" s="630"/>
      <c r="CM44" s="630"/>
      <c r="CN44" s="630"/>
      <c r="CO44" s="630"/>
      <c r="CP44" s="630"/>
      <c r="CQ44" s="631"/>
      <c r="CR44" s="632">
        <v>370461</v>
      </c>
      <c r="CS44" s="633"/>
      <c r="CT44" s="633"/>
      <c r="CU44" s="633"/>
      <c r="CV44" s="633"/>
      <c r="CW44" s="633"/>
      <c r="CX44" s="633"/>
      <c r="CY44" s="634"/>
      <c r="CZ44" s="635">
        <v>6.9</v>
      </c>
      <c r="DA44" s="636"/>
      <c r="DB44" s="636"/>
      <c r="DC44" s="637"/>
      <c r="DD44" s="638">
        <v>166255</v>
      </c>
      <c r="DE44" s="633"/>
      <c r="DF44" s="633"/>
      <c r="DG44" s="633"/>
      <c r="DH44" s="633"/>
      <c r="DI44" s="633"/>
      <c r="DJ44" s="633"/>
      <c r="DK44" s="634"/>
      <c r="DL44" s="639"/>
      <c r="DM44" s="640"/>
      <c r="DN44" s="640"/>
      <c r="DO44" s="640"/>
      <c r="DP44" s="640"/>
      <c r="DQ44" s="640"/>
      <c r="DR44" s="640"/>
      <c r="DS44" s="640"/>
      <c r="DT44" s="640"/>
      <c r="DU44" s="640"/>
      <c r="DV44" s="641"/>
      <c r="DW44" s="642"/>
      <c r="DX44" s="643"/>
      <c r="DY44" s="643"/>
      <c r="DZ44" s="643"/>
      <c r="EA44" s="643"/>
      <c r="EB44" s="643"/>
      <c r="EC44" s="644"/>
    </row>
    <row r="45" spans="2:133" ht="11.25" customHeight="1">
      <c r="CD45" s="651"/>
      <c r="CE45" s="652"/>
      <c r="CF45" s="629" t="s">
        <v>289</v>
      </c>
      <c r="CG45" s="630"/>
      <c r="CH45" s="630"/>
      <c r="CI45" s="630"/>
      <c r="CJ45" s="630"/>
      <c r="CK45" s="630"/>
      <c r="CL45" s="630"/>
      <c r="CM45" s="630"/>
      <c r="CN45" s="630"/>
      <c r="CO45" s="630"/>
      <c r="CP45" s="630"/>
      <c r="CQ45" s="631"/>
      <c r="CR45" s="632">
        <v>190392</v>
      </c>
      <c r="CS45" s="645"/>
      <c r="CT45" s="645"/>
      <c r="CU45" s="645"/>
      <c r="CV45" s="645"/>
      <c r="CW45" s="645"/>
      <c r="CX45" s="645"/>
      <c r="CY45" s="646"/>
      <c r="CZ45" s="635">
        <v>3.5</v>
      </c>
      <c r="DA45" s="647"/>
      <c r="DB45" s="647"/>
      <c r="DC45" s="648"/>
      <c r="DD45" s="638">
        <v>10986</v>
      </c>
      <c r="DE45" s="645"/>
      <c r="DF45" s="645"/>
      <c r="DG45" s="645"/>
      <c r="DH45" s="645"/>
      <c r="DI45" s="645"/>
      <c r="DJ45" s="645"/>
      <c r="DK45" s="646"/>
      <c r="DL45" s="639"/>
      <c r="DM45" s="640"/>
      <c r="DN45" s="640"/>
      <c r="DO45" s="640"/>
      <c r="DP45" s="640"/>
      <c r="DQ45" s="640"/>
      <c r="DR45" s="640"/>
      <c r="DS45" s="640"/>
      <c r="DT45" s="640"/>
      <c r="DU45" s="640"/>
      <c r="DV45" s="641"/>
      <c r="DW45" s="642"/>
      <c r="DX45" s="643"/>
      <c r="DY45" s="643"/>
      <c r="DZ45" s="643"/>
      <c r="EA45" s="643"/>
      <c r="EB45" s="643"/>
      <c r="EC45" s="644"/>
    </row>
    <row r="46" spans="2:133" ht="11.25" customHeight="1">
      <c r="CD46" s="651"/>
      <c r="CE46" s="652"/>
      <c r="CF46" s="629" t="s">
        <v>290</v>
      </c>
      <c r="CG46" s="630"/>
      <c r="CH46" s="630"/>
      <c r="CI46" s="630"/>
      <c r="CJ46" s="630"/>
      <c r="CK46" s="630"/>
      <c r="CL46" s="630"/>
      <c r="CM46" s="630"/>
      <c r="CN46" s="630"/>
      <c r="CO46" s="630"/>
      <c r="CP46" s="630"/>
      <c r="CQ46" s="631"/>
      <c r="CR46" s="632">
        <v>163775</v>
      </c>
      <c r="CS46" s="633"/>
      <c r="CT46" s="633"/>
      <c r="CU46" s="633"/>
      <c r="CV46" s="633"/>
      <c r="CW46" s="633"/>
      <c r="CX46" s="633"/>
      <c r="CY46" s="634"/>
      <c r="CZ46" s="635">
        <v>3.1</v>
      </c>
      <c r="DA46" s="636"/>
      <c r="DB46" s="636"/>
      <c r="DC46" s="637"/>
      <c r="DD46" s="638">
        <v>147175</v>
      </c>
      <c r="DE46" s="633"/>
      <c r="DF46" s="633"/>
      <c r="DG46" s="633"/>
      <c r="DH46" s="633"/>
      <c r="DI46" s="633"/>
      <c r="DJ46" s="633"/>
      <c r="DK46" s="634"/>
      <c r="DL46" s="639"/>
      <c r="DM46" s="640"/>
      <c r="DN46" s="640"/>
      <c r="DO46" s="640"/>
      <c r="DP46" s="640"/>
      <c r="DQ46" s="640"/>
      <c r="DR46" s="640"/>
      <c r="DS46" s="640"/>
      <c r="DT46" s="640"/>
      <c r="DU46" s="640"/>
      <c r="DV46" s="641"/>
      <c r="DW46" s="642"/>
      <c r="DX46" s="643"/>
      <c r="DY46" s="643"/>
      <c r="DZ46" s="643"/>
      <c r="EA46" s="643"/>
      <c r="EB46" s="643"/>
      <c r="EC46" s="644"/>
    </row>
    <row r="47" spans="2:133" ht="11.25" customHeight="1">
      <c r="CD47" s="651"/>
      <c r="CE47" s="652"/>
      <c r="CF47" s="629" t="s">
        <v>291</v>
      </c>
      <c r="CG47" s="630"/>
      <c r="CH47" s="630"/>
      <c r="CI47" s="630"/>
      <c r="CJ47" s="630"/>
      <c r="CK47" s="630"/>
      <c r="CL47" s="630"/>
      <c r="CM47" s="630"/>
      <c r="CN47" s="630"/>
      <c r="CO47" s="630"/>
      <c r="CP47" s="630"/>
      <c r="CQ47" s="631"/>
      <c r="CR47" s="632">
        <v>28</v>
      </c>
      <c r="CS47" s="645"/>
      <c r="CT47" s="645"/>
      <c r="CU47" s="645"/>
      <c r="CV47" s="645"/>
      <c r="CW47" s="645"/>
      <c r="CX47" s="645"/>
      <c r="CY47" s="646"/>
      <c r="CZ47" s="635">
        <v>0</v>
      </c>
      <c r="DA47" s="647"/>
      <c r="DB47" s="647"/>
      <c r="DC47" s="648"/>
      <c r="DD47" s="638">
        <v>28</v>
      </c>
      <c r="DE47" s="645"/>
      <c r="DF47" s="645"/>
      <c r="DG47" s="645"/>
      <c r="DH47" s="645"/>
      <c r="DI47" s="645"/>
      <c r="DJ47" s="645"/>
      <c r="DK47" s="646"/>
      <c r="DL47" s="639"/>
      <c r="DM47" s="640"/>
      <c r="DN47" s="640"/>
      <c r="DO47" s="640"/>
      <c r="DP47" s="640"/>
      <c r="DQ47" s="640"/>
      <c r="DR47" s="640"/>
      <c r="DS47" s="640"/>
      <c r="DT47" s="640"/>
      <c r="DU47" s="640"/>
      <c r="DV47" s="641"/>
      <c r="DW47" s="642"/>
      <c r="DX47" s="643"/>
      <c r="DY47" s="643"/>
      <c r="DZ47" s="643"/>
      <c r="EA47" s="643"/>
      <c r="EB47" s="643"/>
      <c r="EC47" s="644"/>
    </row>
    <row r="48" spans="2:133">
      <c r="CD48" s="653"/>
      <c r="CE48" s="654"/>
      <c r="CF48" s="629" t="s">
        <v>292</v>
      </c>
      <c r="CG48" s="630"/>
      <c r="CH48" s="630"/>
      <c r="CI48" s="630"/>
      <c r="CJ48" s="630"/>
      <c r="CK48" s="630"/>
      <c r="CL48" s="630"/>
      <c r="CM48" s="630"/>
      <c r="CN48" s="630"/>
      <c r="CO48" s="630"/>
      <c r="CP48" s="630"/>
      <c r="CQ48" s="631"/>
      <c r="CR48" s="632" t="s">
        <v>65</v>
      </c>
      <c r="CS48" s="633"/>
      <c r="CT48" s="633"/>
      <c r="CU48" s="633"/>
      <c r="CV48" s="633"/>
      <c r="CW48" s="633"/>
      <c r="CX48" s="633"/>
      <c r="CY48" s="634"/>
      <c r="CZ48" s="635" t="s">
        <v>65</v>
      </c>
      <c r="DA48" s="636"/>
      <c r="DB48" s="636"/>
      <c r="DC48" s="637"/>
      <c r="DD48" s="638" t="s">
        <v>65</v>
      </c>
      <c r="DE48" s="633"/>
      <c r="DF48" s="633"/>
      <c r="DG48" s="633"/>
      <c r="DH48" s="633"/>
      <c r="DI48" s="633"/>
      <c r="DJ48" s="633"/>
      <c r="DK48" s="634"/>
      <c r="DL48" s="639"/>
      <c r="DM48" s="640"/>
      <c r="DN48" s="640"/>
      <c r="DO48" s="640"/>
      <c r="DP48" s="640"/>
      <c r="DQ48" s="640"/>
      <c r="DR48" s="640"/>
      <c r="DS48" s="640"/>
      <c r="DT48" s="640"/>
      <c r="DU48" s="640"/>
      <c r="DV48" s="641"/>
      <c r="DW48" s="642"/>
      <c r="DX48" s="643"/>
      <c r="DY48" s="643"/>
      <c r="DZ48" s="643"/>
      <c r="EA48" s="643"/>
      <c r="EB48" s="643"/>
      <c r="EC48" s="644"/>
    </row>
    <row r="49" spans="82:133" ht="11.25" customHeight="1">
      <c r="CD49" s="613" t="s">
        <v>293</v>
      </c>
      <c r="CE49" s="614"/>
      <c r="CF49" s="614"/>
      <c r="CG49" s="614"/>
      <c r="CH49" s="614"/>
      <c r="CI49" s="614"/>
      <c r="CJ49" s="614"/>
      <c r="CK49" s="614"/>
      <c r="CL49" s="614"/>
      <c r="CM49" s="614"/>
      <c r="CN49" s="614"/>
      <c r="CO49" s="614"/>
      <c r="CP49" s="614"/>
      <c r="CQ49" s="615"/>
      <c r="CR49" s="616">
        <v>5365052</v>
      </c>
      <c r="CS49" s="617"/>
      <c r="CT49" s="617"/>
      <c r="CU49" s="617"/>
      <c r="CV49" s="617"/>
      <c r="CW49" s="617"/>
      <c r="CX49" s="617"/>
      <c r="CY49" s="618"/>
      <c r="CZ49" s="619">
        <v>100</v>
      </c>
      <c r="DA49" s="620"/>
      <c r="DB49" s="620"/>
      <c r="DC49" s="621"/>
      <c r="DD49" s="622">
        <v>4072479</v>
      </c>
      <c r="DE49" s="617"/>
      <c r="DF49" s="617"/>
      <c r="DG49" s="617"/>
      <c r="DH49" s="617"/>
      <c r="DI49" s="617"/>
      <c r="DJ49" s="617"/>
      <c r="DK49" s="618"/>
      <c r="DL49" s="623"/>
      <c r="DM49" s="624"/>
      <c r="DN49" s="624"/>
      <c r="DO49" s="624"/>
      <c r="DP49" s="624"/>
      <c r="DQ49" s="624"/>
      <c r="DR49" s="624"/>
      <c r="DS49" s="624"/>
      <c r="DT49" s="624"/>
      <c r="DU49" s="624"/>
      <c r="DV49" s="625"/>
      <c r="DW49" s="626"/>
      <c r="DX49" s="627"/>
      <c r="DY49" s="627"/>
      <c r="DZ49" s="627"/>
      <c r="EA49" s="627"/>
      <c r="EB49" s="627"/>
      <c r="EC49" s="628"/>
    </row>
    <row r="50" spans="82:133" hidden="1"/>
    <row r="51" spans="82:133" hidden="1"/>
    <row r="52" spans="82:133" hidden="1"/>
    <row r="53" spans="82:133" hidden="1"/>
  </sheetData>
  <sheetProtection algorithmName="SHA-512" hashValue="wpqd50dQiv/yKqDIZLnzaLXm15kjJGyMRV2StupMXpfuexnnXQ/jARQCsmRUmJ9ogpc4HoAvUZ3v2Z6chxwyRw==" saltValue="kXgcu5+6usi09YVcR6y2fg==" spinCount="100000" sheet="1" objects="1" scenarios="1"/>
  <mergeCells count="582">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7:Q7"/>
    <mergeCell ref="R7:Y7"/>
    <mergeCell ref="Z7:AC7"/>
    <mergeCell ref="AD7:AK7"/>
    <mergeCell ref="AL7:AO7"/>
    <mergeCell ref="AP7:BF7"/>
    <mergeCell ref="BG7:BN7"/>
    <mergeCell ref="BO7:BR7"/>
    <mergeCell ref="BS7:CB7"/>
    <mergeCell ref="BO6:BR6"/>
    <mergeCell ref="BS6:CB6"/>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10:Q10"/>
    <mergeCell ref="R10:Y10"/>
    <mergeCell ref="Z10:AC10"/>
    <mergeCell ref="AD10:AK10"/>
    <mergeCell ref="AL10:AO10"/>
    <mergeCell ref="AP10:BF10"/>
    <mergeCell ref="BG10:BN10"/>
    <mergeCell ref="BO10:BR10"/>
    <mergeCell ref="BS10:CB10"/>
    <mergeCell ref="BO9:BR9"/>
    <mergeCell ref="BS9:CB9"/>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13:Q13"/>
    <mergeCell ref="R13:Y13"/>
    <mergeCell ref="Z13:AC13"/>
    <mergeCell ref="AD13:AK13"/>
    <mergeCell ref="AL13:AO13"/>
    <mergeCell ref="AP13:BF13"/>
    <mergeCell ref="BG13:BN13"/>
    <mergeCell ref="BO13:BR13"/>
    <mergeCell ref="BS13:CB13"/>
    <mergeCell ref="BO12:BR12"/>
    <mergeCell ref="BS12:CB12"/>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16:Q16"/>
    <mergeCell ref="R16:Y16"/>
    <mergeCell ref="Z16:AC16"/>
    <mergeCell ref="AD16:AK16"/>
    <mergeCell ref="AL16:AO16"/>
    <mergeCell ref="AP16:BF16"/>
    <mergeCell ref="BG16:BN16"/>
    <mergeCell ref="BO16:BR16"/>
    <mergeCell ref="BS16:CB16"/>
    <mergeCell ref="BO15:BR15"/>
    <mergeCell ref="BS15:CB15"/>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19:Q19"/>
    <mergeCell ref="R19:Y19"/>
    <mergeCell ref="Z19:AC19"/>
    <mergeCell ref="AD19:AK19"/>
    <mergeCell ref="AL19:AO19"/>
    <mergeCell ref="AP19:BF19"/>
    <mergeCell ref="BG19:BN19"/>
    <mergeCell ref="BO19:BR19"/>
    <mergeCell ref="BS19:CB19"/>
    <mergeCell ref="BO18:BR18"/>
    <mergeCell ref="BS18:CB18"/>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22:Q22"/>
    <mergeCell ref="R22:Y22"/>
    <mergeCell ref="Z22:AC22"/>
    <mergeCell ref="AD22:AK22"/>
    <mergeCell ref="AL22:AO22"/>
    <mergeCell ref="AP22:BF22"/>
    <mergeCell ref="BG22:BN22"/>
    <mergeCell ref="BO22:BR22"/>
    <mergeCell ref="BS22:CB22"/>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B26:Q26"/>
    <mergeCell ref="R26:Y26"/>
    <mergeCell ref="Z26:AC26"/>
    <mergeCell ref="AD26:AK26"/>
    <mergeCell ref="AL26:AO26"/>
    <mergeCell ref="AP26:BF26"/>
    <mergeCell ref="BG26:BN26"/>
    <mergeCell ref="BO26:BR26"/>
    <mergeCell ref="BO25:BR25"/>
    <mergeCell ref="BS25:CB25"/>
    <mergeCell ref="CD25:CQ25"/>
    <mergeCell ref="CR25:CY25"/>
    <mergeCell ref="CZ25:DC25"/>
    <mergeCell ref="DD25:DK25"/>
    <mergeCell ref="CD27:CQ27"/>
    <mergeCell ref="CR27:CY27"/>
    <mergeCell ref="CZ27:DC27"/>
    <mergeCell ref="DD27:DK27"/>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DD28:DK28"/>
    <mergeCell ref="DL28:DV28"/>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B30:Q30"/>
    <mergeCell ref="R30:Y30"/>
    <mergeCell ref="Z30:AC30"/>
    <mergeCell ref="AD30:AK30"/>
    <mergeCell ref="AL30:AO30"/>
    <mergeCell ref="AP30:AS32"/>
    <mergeCell ref="AT30:AT32"/>
    <mergeCell ref="AX30:BF30"/>
    <mergeCell ref="BR29:CB29"/>
    <mergeCell ref="CD29:CE32"/>
    <mergeCell ref="CF29:CQ29"/>
    <mergeCell ref="CR29:CY29"/>
    <mergeCell ref="CZ29:DC29"/>
    <mergeCell ref="DD29:DK29"/>
    <mergeCell ref="CZ30:DC30"/>
    <mergeCell ref="DD30:DK30"/>
    <mergeCell ref="BR31:BW31"/>
    <mergeCell ref="BX31:CB31"/>
    <mergeCell ref="CF31:CQ31"/>
    <mergeCell ref="CR31:CY31"/>
    <mergeCell ref="CZ31:DC31"/>
    <mergeCell ref="DD31:DK31"/>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Z32:DC32"/>
    <mergeCell ref="DD32:DK32"/>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R33:CY33"/>
    <mergeCell ref="CZ33:DC33"/>
    <mergeCell ref="DD33:DK33"/>
    <mergeCell ref="DL33:DV33"/>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AQ39:AY39"/>
    <mergeCell ref="AZ39:BF39"/>
    <mergeCell ref="BG39:BK41"/>
    <mergeCell ref="BM39:BU39"/>
    <mergeCell ref="BV39:CB39"/>
    <mergeCell ref="CD39:CQ39"/>
    <mergeCell ref="CR39:CY39"/>
    <mergeCell ref="CZ39:DC39"/>
    <mergeCell ref="BG38:BU38"/>
    <mergeCell ref="BV38:CB38"/>
    <mergeCell ref="CD38:CQ38"/>
    <mergeCell ref="CR38:CY38"/>
    <mergeCell ref="CZ38:DC38"/>
    <mergeCell ref="DD38:DK38"/>
    <mergeCell ref="DD39:DK39"/>
    <mergeCell ref="DL39:DV39"/>
    <mergeCell ref="DW39:EC39"/>
    <mergeCell ref="AQ40:AY40"/>
    <mergeCell ref="AZ40:BF40"/>
    <mergeCell ref="BM40:BU40"/>
    <mergeCell ref="BV40:CB40"/>
    <mergeCell ref="CD40:CQ40"/>
    <mergeCell ref="CR40:CY40"/>
    <mergeCell ref="CZ40:DC40"/>
    <mergeCell ref="DD40:DK40"/>
    <mergeCell ref="DL40:DV40"/>
    <mergeCell ref="DW40:EC40"/>
    <mergeCell ref="AQ41:AY41"/>
    <mergeCell ref="AZ41:BF41"/>
    <mergeCell ref="BM41:BU41"/>
    <mergeCell ref="BV41:CB41"/>
    <mergeCell ref="CD41:CQ41"/>
    <mergeCell ref="CR41:CY41"/>
    <mergeCell ref="CZ41:DC41"/>
    <mergeCell ref="CD43:CQ43"/>
    <mergeCell ref="CR43:CY43"/>
    <mergeCell ref="CZ43:DC43"/>
    <mergeCell ref="DD43:DK43"/>
    <mergeCell ref="DL43:DV43"/>
    <mergeCell ref="DW43:EC43"/>
    <mergeCell ref="DD41:DK41"/>
    <mergeCell ref="DL41:DV41"/>
    <mergeCell ref="DW41:EC41"/>
    <mergeCell ref="CD42:CQ42"/>
    <mergeCell ref="CR42:CY42"/>
    <mergeCell ref="CZ42:DC42"/>
    <mergeCell ref="DD42:DK42"/>
    <mergeCell ref="DL42:DV42"/>
    <mergeCell ref="DW42:EC42"/>
    <mergeCell ref="DL46:DV46"/>
    <mergeCell ref="DW46:EC46"/>
    <mergeCell ref="CF47:CQ47"/>
    <mergeCell ref="CR47:CY47"/>
    <mergeCell ref="CZ47:DC47"/>
    <mergeCell ref="DD47:DK47"/>
    <mergeCell ref="DL47:DV47"/>
    <mergeCell ref="DW47:EC47"/>
    <mergeCell ref="DW44:EC44"/>
    <mergeCell ref="CF45:CQ45"/>
    <mergeCell ref="CR45:CY45"/>
    <mergeCell ref="CZ45:DC45"/>
    <mergeCell ref="DD45:DK45"/>
    <mergeCell ref="DL45:DV45"/>
    <mergeCell ref="DW45:EC45"/>
    <mergeCell ref="CF44:CQ44"/>
    <mergeCell ref="CR44:CY44"/>
    <mergeCell ref="CZ44:DC44"/>
    <mergeCell ref="DD44:DK44"/>
    <mergeCell ref="DL44:DV44"/>
    <mergeCell ref="CF46:CQ46"/>
    <mergeCell ref="CR46:CY46"/>
    <mergeCell ref="CZ46:DC46"/>
    <mergeCell ref="DD46:DK46"/>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349B9-B455-48B1-B92F-AAFD09C6CA57}">
  <sheetPr>
    <pageSetUpPr fitToPage="1"/>
  </sheetPr>
  <dimension ref="A1:EA136"/>
  <sheetViews>
    <sheetView zoomScale="55" zoomScaleNormal="55" zoomScaleSheetLayoutView="70" workbookViewId="0"/>
  </sheetViews>
  <sheetFormatPr defaultColWidth="0" defaultRowHeight="13.5" zeroHeight="1"/>
  <cols>
    <col min="1" max="130" width="2.75" style="145" customWidth="1"/>
    <col min="131" max="131" width="1.625" style="145" customWidth="1"/>
    <col min="132" max="16384" width="9" style="145" hidden="1"/>
  </cols>
  <sheetData>
    <row r="1" spans="1:131" s="103" customFormat="1" ht="11.25" customHeight="1" thickBot="1">
      <c r="A1" s="98"/>
      <c r="B1" s="98"/>
      <c r="C1" s="98"/>
      <c r="D1" s="98"/>
      <c r="E1" s="98"/>
      <c r="F1" s="98"/>
      <c r="G1" s="98"/>
      <c r="H1" s="98"/>
      <c r="I1" s="98"/>
      <c r="J1" s="98"/>
      <c r="K1" s="98"/>
      <c r="L1" s="98"/>
      <c r="M1" s="98"/>
      <c r="N1" s="99"/>
      <c r="O1" s="99"/>
      <c r="P1" s="99"/>
      <c r="Q1" s="99"/>
      <c r="R1" s="99"/>
      <c r="S1" s="99"/>
      <c r="T1" s="99"/>
      <c r="U1" s="99"/>
      <c r="V1" s="99"/>
      <c r="W1" s="99"/>
      <c r="X1" s="99"/>
      <c r="Y1" s="99"/>
      <c r="Z1" s="99"/>
      <c r="AA1" s="99"/>
      <c r="AB1" s="99"/>
      <c r="AC1" s="99"/>
      <c r="AD1" s="99"/>
      <c r="AE1" s="99"/>
      <c r="AF1" s="99"/>
      <c r="AG1" s="99"/>
      <c r="AH1" s="99"/>
      <c r="AI1" s="99"/>
      <c r="AJ1" s="99"/>
      <c r="AK1" s="99"/>
      <c r="AL1" s="99"/>
      <c r="AM1" s="99"/>
      <c r="AN1" s="99"/>
      <c r="AO1" s="99"/>
      <c r="AP1" s="99"/>
      <c r="AQ1" s="99"/>
      <c r="AR1" s="99"/>
      <c r="AS1" s="99"/>
      <c r="AT1" s="99"/>
      <c r="AU1" s="99"/>
      <c r="AV1" s="99"/>
      <c r="AW1" s="99"/>
      <c r="AX1" s="99"/>
      <c r="AY1" s="99"/>
      <c r="AZ1" s="99"/>
      <c r="BA1" s="99"/>
      <c r="BB1" s="99"/>
      <c r="BC1" s="99"/>
      <c r="BD1" s="99"/>
      <c r="BE1" s="99"/>
      <c r="BF1" s="99"/>
      <c r="BG1" s="99"/>
      <c r="BH1" s="99"/>
      <c r="BI1" s="99"/>
      <c r="BJ1" s="99"/>
      <c r="BK1" s="99"/>
      <c r="BL1" s="99"/>
      <c r="BM1" s="99"/>
      <c r="BN1" s="99"/>
      <c r="BO1" s="99"/>
      <c r="BP1" s="99"/>
      <c r="BQ1" s="99"/>
      <c r="BR1" s="99"/>
      <c r="BS1" s="99"/>
      <c r="BT1" s="99"/>
      <c r="BU1" s="99"/>
      <c r="BV1" s="99"/>
      <c r="BW1" s="99"/>
      <c r="BX1" s="99"/>
      <c r="BY1" s="99"/>
      <c r="BZ1" s="99"/>
      <c r="CA1" s="99"/>
      <c r="CB1" s="99"/>
      <c r="CC1" s="99"/>
      <c r="CD1" s="99"/>
      <c r="CE1" s="99"/>
      <c r="CF1" s="99"/>
      <c r="CG1" s="99"/>
      <c r="CH1" s="99"/>
      <c r="CI1" s="99"/>
      <c r="CJ1" s="99"/>
      <c r="CK1" s="99"/>
      <c r="CL1" s="99"/>
      <c r="CM1" s="99"/>
      <c r="CN1" s="99"/>
      <c r="CO1" s="99"/>
      <c r="CP1" s="99"/>
      <c r="CQ1" s="99"/>
      <c r="CR1" s="99"/>
      <c r="CS1" s="99"/>
      <c r="CT1" s="99"/>
      <c r="CU1" s="99"/>
      <c r="CV1" s="99"/>
      <c r="CW1" s="99"/>
      <c r="CX1" s="99"/>
      <c r="CY1" s="99"/>
      <c r="CZ1" s="99"/>
      <c r="DA1" s="99"/>
      <c r="DB1" s="99"/>
      <c r="DC1" s="99"/>
      <c r="DD1" s="99"/>
      <c r="DE1" s="99"/>
      <c r="DF1" s="99"/>
      <c r="DG1" s="99"/>
      <c r="DH1" s="99"/>
      <c r="DI1" s="99"/>
      <c r="DJ1" s="99"/>
      <c r="DK1" s="99"/>
      <c r="DL1" s="99"/>
      <c r="DM1" s="99"/>
      <c r="DN1" s="99"/>
      <c r="DO1" s="99"/>
      <c r="DP1" s="100"/>
      <c r="DQ1" s="101"/>
      <c r="DR1" s="101"/>
      <c r="DS1" s="101"/>
      <c r="DT1" s="101"/>
      <c r="DU1" s="101"/>
      <c r="DV1" s="101"/>
      <c r="DW1" s="101"/>
      <c r="DX1" s="101"/>
      <c r="DY1" s="101"/>
      <c r="DZ1" s="101"/>
      <c r="EA1" s="102"/>
    </row>
    <row r="2" spans="1:131" s="107" customFormat="1" ht="26.25" customHeight="1" thickBot="1">
      <c r="A2" s="104" t="s">
        <v>294</v>
      </c>
      <c r="B2" s="105"/>
      <c r="C2" s="105"/>
      <c r="D2" s="105"/>
      <c r="E2" s="105"/>
      <c r="F2" s="105"/>
      <c r="G2" s="105"/>
      <c r="H2" s="105"/>
      <c r="I2" s="105"/>
      <c r="J2" s="105"/>
      <c r="K2" s="105"/>
      <c r="L2" s="105"/>
      <c r="M2" s="105"/>
      <c r="N2" s="105"/>
      <c r="O2" s="105"/>
      <c r="P2" s="105"/>
      <c r="Q2" s="105"/>
      <c r="R2" s="105"/>
      <c r="S2" s="105"/>
      <c r="T2" s="105"/>
      <c r="U2" s="105"/>
      <c r="V2" s="105"/>
      <c r="W2" s="105"/>
      <c r="X2" s="105"/>
      <c r="Y2" s="105"/>
      <c r="Z2" s="105"/>
      <c r="AA2" s="105"/>
      <c r="AB2" s="105"/>
      <c r="AC2" s="105"/>
      <c r="AD2" s="105"/>
      <c r="AE2" s="105"/>
      <c r="AF2" s="105"/>
      <c r="AG2" s="105"/>
      <c r="AH2" s="105"/>
      <c r="AI2" s="105"/>
      <c r="AJ2" s="105"/>
      <c r="AK2" s="105"/>
      <c r="AL2" s="105"/>
      <c r="AM2" s="105"/>
      <c r="AN2" s="105"/>
      <c r="AO2" s="105"/>
      <c r="AP2" s="105"/>
      <c r="AQ2" s="105"/>
      <c r="AR2" s="105"/>
      <c r="AS2" s="105"/>
      <c r="AT2" s="105"/>
      <c r="AU2" s="105"/>
      <c r="AV2" s="105"/>
      <c r="AW2" s="105"/>
      <c r="AX2" s="105"/>
      <c r="AY2" s="105"/>
      <c r="AZ2" s="105"/>
      <c r="BA2" s="105"/>
      <c r="BB2" s="105"/>
      <c r="BC2" s="105"/>
      <c r="BD2" s="105"/>
      <c r="BE2" s="105"/>
      <c r="BF2" s="105"/>
      <c r="BG2" s="105"/>
      <c r="BH2" s="105"/>
      <c r="BI2" s="105"/>
      <c r="BJ2" s="105"/>
      <c r="BK2" s="105"/>
      <c r="BL2" s="105"/>
      <c r="BM2" s="105"/>
      <c r="BN2" s="105"/>
      <c r="BO2" s="105"/>
      <c r="BP2" s="105"/>
      <c r="BQ2" s="105"/>
      <c r="BR2" s="105"/>
      <c r="BS2" s="105"/>
      <c r="BT2" s="105"/>
      <c r="BU2" s="105"/>
      <c r="BV2" s="105"/>
      <c r="BW2" s="105"/>
      <c r="BX2" s="105"/>
      <c r="BY2" s="105"/>
      <c r="BZ2" s="105"/>
      <c r="CA2" s="105"/>
      <c r="CB2" s="105"/>
      <c r="CC2" s="105"/>
      <c r="CD2" s="105"/>
      <c r="CE2" s="105"/>
      <c r="CF2" s="105"/>
      <c r="CG2" s="105"/>
      <c r="CH2" s="105"/>
      <c r="CI2" s="105"/>
      <c r="CJ2" s="105"/>
      <c r="CK2" s="105"/>
      <c r="CL2" s="105"/>
      <c r="CM2" s="105"/>
      <c r="CN2" s="105"/>
      <c r="CO2" s="105"/>
      <c r="CP2" s="105"/>
      <c r="CQ2" s="105"/>
      <c r="CR2" s="105"/>
      <c r="CS2" s="105"/>
      <c r="CT2" s="105"/>
      <c r="CU2" s="105"/>
      <c r="CV2" s="105"/>
      <c r="CW2" s="105"/>
      <c r="CX2" s="105"/>
      <c r="CY2" s="105"/>
      <c r="CZ2" s="105"/>
      <c r="DA2" s="105"/>
      <c r="DB2" s="105"/>
      <c r="DC2" s="105"/>
      <c r="DD2" s="105"/>
      <c r="DE2" s="105"/>
      <c r="DF2" s="105"/>
      <c r="DG2" s="105"/>
      <c r="DH2" s="105"/>
      <c r="DI2" s="105"/>
      <c r="DJ2" s="1160" t="s">
        <v>295</v>
      </c>
      <c r="DK2" s="1161"/>
      <c r="DL2" s="1161"/>
      <c r="DM2" s="1161"/>
      <c r="DN2" s="1161"/>
      <c r="DO2" s="1162"/>
      <c r="DP2" s="105"/>
      <c r="DQ2" s="1160" t="s">
        <v>296</v>
      </c>
      <c r="DR2" s="1161"/>
      <c r="DS2" s="1161"/>
      <c r="DT2" s="1161"/>
      <c r="DU2" s="1161"/>
      <c r="DV2" s="1161"/>
      <c r="DW2" s="1161"/>
      <c r="DX2" s="1161"/>
      <c r="DY2" s="1161"/>
      <c r="DZ2" s="1162"/>
      <c r="EA2" s="106"/>
    </row>
    <row r="3" spans="1:131" s="103" customFormat="1" ht="11.25" customHeight="1">
      <c r="A3" s="99"/>
      <c r="B3" s="99"/>
      <c r="C3" s="99"/>
      <c r="D3" s="99"/>
      <c r="E3" s="99"/>
      <c r="F3" s="99"/>
      <c r="G3" s="99"/>
      <c r="H3" s="99"/>
      <c r="I3" s="99"/>
      <c r="J3" s="99"/>
      <c r="K3" s="99"/>
      <c r="L3" s="99"/>
      <c r="M3" s="99"/>
      <c r="N3" s="99"/>
      <c r="O3" s="99"/>
      <c r="P3" s="99"/>
      <c r="Q3" s="99"/>
      <c r="R3" s="99"/>
      <c r="S3" s="99"/>
      <c r="T3" s="99"/>
      <c r="U3" s="99"/>
      <c r="V3" s="99"/>
      <c r="W3" s="99"/>
      <c r="X3" s="99"/>
      <c r="Y3" s="99"/>
      <c r="Z3" s="99"/>
      <c r="AA3" s="99"/>
      <c r="AB3" s="99"/>
      <c r="AC3" s="99"/>
      <c r="AD3" s="99"/>
      <c r="AE3" s="99"/>
      <c r="AF3" s="99"/>
      <c r="AG3" s="99"/>
      <c r="AH3" s="99"/>
      <c r="AI3" s="99"/>
      <c r="AJ3" s="99"/>
      <c r="AK3" s="99"/>
      <c r="AL3" s="99"/>
      <c r="AM3" s="99"/>
      <c r="AN3" s="99"/>
      <c r="AO3" s="99"/>
      <c r="AP3" s="99"/>
      <c r="AQ3" s="99"/>
      <c r="AR3" s="99"/>
      <c r="AS3" s="99"/>
      <c r="AT3" s="99"/>
      <c r="AU3" s="99"/>
      <c r="AV3" s="99"/>
      <c r="AW3" s="99"/>
      <c r="AX3" s="99"/>
      <c r="AY3" s="99"/>
      <c r="AZ3" s="99"/>
      <c r="BA3" s="99"/>
      <c r="BB3" s="99"/>
      <c r="BC3" s="99"/>
      <c r="BD3" s="99"/>
      <c r="BE3" s="99"/>
      <c r="BF3" s="99"/>
      <c r="BG3" s="99"/>
      <c r="BH3" s="99"/>
      <c r="BI3" s="99"/>
      <c r="BJ3" s="99"/>
      <c r="BK3" s="99"/>
      <c r="BL3" s="99"/>
      <c r="BM3" s="99"/>
      <c r="BN3" s="99"/>
      <c r="BO3" s="99"/>
      <c r="BP3" s="99"/>
      <c r="BQ3" s="99"/>
      <c r="BR3" s="99"/>
      <c r="BS3" s="99"/>
      <c r="BT3" s="99"/>
      <c r="BU3" s="99"/>
      <c r="BV3" s="99"/>
      <c r="BW3" s="99"/>
      <c r="BX3" s="99"/>
      <c r="BY3" s="99"/>
      <c r="BZ3" s="99"/>
      <c r="CA3" s="99"/>
      <c r="CB3" s="99"/>
      <c r="CC3" s="99"/>
      <c r="CD3" s="99"/>
      <c r="CE3" s="99"/>
      <c r="CF3" s="99"/>
      <c r="CG3" s="99"/>
      <c r="CH3" s="99"/>
      <c r="CI3" s="99"/>
      <c r="CJ3" s="99"/>
      <c r="CK3" s="99"/>
      <c r="CL3" s="99"/>
      <c r="CM3" s="99"/>
      <c r="CN3" s="99"/>
      <c r="CO3" s="99"/>
      <c r="CP3" s="99"/>
      <c r="CQ3" s="99"/>
      <c r="CR3" s="99"/>
      <c r="CS3" s="99"/>
      <c r="CT3" s="99"/>
      <c r="CU3" s="99"/>
      <c r="CV3" s="99"/>
      <c r="CW3" s="99"/>
      <c r="CX3" s="99"/>
      <c r="CY3" s="99"/>
      <c r="CZ3" s="99"/>
      <c r="DA3" s="99"/>
      <c r="DB3" s="99"/>
      <c r="DC3" s="99"/>
      <c r="DD3" s="99"/>
      <c r="DE3" s="99"/>
      <c r="DF3" s="99"/>
      <c r="DG3" s="99"/>
      <c r="DH3" s="99"/>
      <c r="DI3" s="99"/>
      <c r="DJ3" s="99"/>
      <c r="DK3" s="99"/>
      <c r="DL3" s="99"/>
      <c r="DM3" s="99"/>
      <c r="DN3" s="99"/>
      <c r="DO3" s="99"/>
      <c r="DP3" s="99"/>
      <c r="DQ3" s="99"/>
      <c r="DR3" s="99"/>
      <c r="DS3" s="99"/>
      <c r="DT3" s="99"/>
      <c r="DU3" s="99"/>
      <c r="DV3" s="99"/>
      <c r="DW3" s="99"/>
      <c r="DX3" s="99"/>
      <c r="DY3" s="99"/>
      <c r="DZ3" s="99"/>
      <c r="EA3" s="102"/>
    </row>
    <row r="4" spans="1:131" s="111" customFormat="1" ht="26.25" customHeight="1" thickBot="1">
      <c r="A4" s="1110" t="s">
        <v>297</v>
      </c>
      <c r="B4" s="1110"/>
      <c r="C4" s="1110"/>
      <c r="D4" s="1110"/>
      <c r="E4" s="1110"/>
      <c r="F4" s="1110"/>
      <c r="G4" s="1110"/>
      <c r="H4" s="1110"/>
      <c r="I4" s="1110"/>
      <c r="J4" s="1110"/>
      <c r="K4" s="1110"/>
      <c r="L4" s="1110"/>
      <c r="M4" s="1110"/>
      <c r="N4" s="1110"/>
      <c r="O4" s="1110"/>
      <c r="P4" s="1110"/>
      <c r="Q4" s="1110"/>
      <c r="R4" s="1110"/>
      <c r="S4" s="1110"/>
      <c r="T4" s="1110"/>
      <c r="U4" s="1110"/>
      <c r="V4" s="1110"/>
      <c r="W4" s="1110"/>
      <c r="X4" s="1110"/>
      <c r="Y4" s="1110"/>
      <c r="Z4" s="1110"/>
      <c r="AA4" s="1110"/>
      <c r="AB4" s="1110"/>
      <c r="AC4" s="1110"/>
      <c r="AD4" s="1110"/>
      <c r="AE4" s="1110"/>
      <c r="AF4" s="1110"/>
      <c r="AG4" s="1110"/>
      <c r="AH4" s="1110"/>
      <c r="AI4" s="1110"/>
      <c r="AJ4" s="1110"/>
      <c r="AK4" s="1110"/>
      <c r="AL4" s="1110"/>
      <c r="AM4" s="1110"/>
      <c r="AN4" s="1110"/>
      <c r="AO4" s="1110"/>
      <c r="AP4" s="1110"/>
      <c r="AQ4" s="1110"/>
      <c r="AR4" s="1110"/>
      <c r="AS4" s="1110"/>
      <c r="AT4" s="1110"/>
      <c r="AU4" s="1110"/>
      <c r="AV4" s="1110"/>
      <c r="AW4" s="1110"/>
      <c r="AX4" s="1110"/>
      <c r="AY4" s="1110"/>
      <c r="AZ4" s="108"/>
      <c r="BA4" s="108"/>
      <c r="BB4" s="108"/>
      <c r="BC4" s="108"/>
      <c r="BD4" s="108"/>
      <c r="BE4" s="109"/>
      <c r="BF4" s="109"/>
      <c r="BG4" s="109"/>
      <c r="BH4" s="109"/>
      <c r="BI4" s="109"/>
      <c r="BJ4" s="109"/>
      <c r="BK4" s="109"/>
      <c r="BL4" s="109"/>
      <c r="BM4" s="109"/>
      <c r="BN4" s="109"/>
      <c r="BO4" s="109"/>
      <c r="BP4" s="109"/>
      <c r="BQ4" s="108" t="s">
        <v>298</v>
      </c>
      <c r="BR4" s="108"/>
      <c r="BS4" s="108"/>
      <c r="BT4" s="108"/>
      <c r="BU4" s="108"/>
      <c r="BV4" s="108"/>
      <c r="BW4" s="108"/>
      <c r="BX4" s="108"/>
      <c r="BY4" s="108"/>
      <c r="BZ4" s="108"/>
      <c r="CA4" s="108"/>
      <c r="CB4" s="108"/>
      <c r="CC4" s="108"/>
      <c r="CD4" s="108"/>
      <c r="CE4" s="108"/>
      <c r="CF4" s="108"/>
      <c r="CG4" s="108"/>
      <c r="CH4" s="108"/>
      <c r="CI4" s="108"/>
      <c r="CJ4" s="108"/>
      <c r="CK4" s="108"/>
      <c r="CL4" s="108"/>
      <c r="CM4" s="108"/>
      <c r="CN4" s="108"/>
      <c r="CO4" s="108"/>
      <c r="CP4" s="108"/>
      <c r="CQ4" s="108"/>
      <c r="CR4" s="108"/>
      <c r="CS4" s="108"/>
      <c r="CT4" s="108"/>
      <c r="CU4" s="108"/>
      <c r="CV4" s="108"/>
      <c r="CW4" s="108"/>
      <c r="CX4" s="108"/>
      <c r="CY4" s="108"/>
      <c r="CZ4" s="108"/>
      <c r="DA4" s="108"/>
      <c r="DB4" s="108"/>
      <c r="DC4" s="108"/>
      <c r="DD4" s="108"/>
      <c r="DE4" s="108"/>
      <c r="DF4" s="108"/>
      <c r="DG4" s="108"/>
      <c r="DH4" s="108"/>
      <c r="DI4" s="108"/>
      <c r="DJ4" s="108"/>
      <c r="DK4" s="108"/>
      <c r="DL4" s="108"/>
      <c r="DM4" s="108"/>
      <c r="DN4" s="108"/>
      <c r="DO4" s="108"/>
      <c r="DP4" s="108"/>
      <c r="DQ4" s="108"/>
      <c r="DR4" s="108"/>
      <c r="DS4" s="108"/>
      <c r="DT4" s="108"/>
      <c r="DU4" s="108"/>
      <c r="DV4" s="108"/>
      <c r="DW4" s="108"/>
      <c r="DX4" s="108"/>
      <c r="DY4" s="108"/>
      <c r="DZ4" s="108"/>
      <c r="EA4" s="110"/>
    </row>
    <row r="5" spans="1:131" s="111" customFormat="1" ht="26.25" customHeight="1">
      <c r="A5" s="1050" t="s">
        <v>299</v>
      </c>
      <c r="B5" s="1051"/>
      <c r="C5" s="1051"/>
      <c r="D5" s="1051"/>
      <c r="E5" s="1051"/>
      <c r="F5" s="1051"/>
      <c r="G5" s="1051"/>
      <c r="H5" s="1051"/>
      <c r="I5" s="1051"/>
      <c r="J5" s="1051"/>
      <c r="K5" s="1051"/>
      <c r="L5" s="1051"/>
      <c r="M5" s="1051"/>
      <c r="N5" s="1051"/>
      <c r="O5" s="1051"/>
      <c r="P5" s="1052"/>
      <c r="Q5" s="1036" t="s">
        <v>300</v>
      </c>
      <c r="R5" s="1037"/>
      <c r="S5" s="1037"/>
      <c r="T5" s="1037"/>
      <c r="U5" s="1038"/>
      <c r="V5" s="1036" t="s">
        <v>301</v>
      </c>
      <c r="W5" s="1037"/>
      <c r="X5" s="1037"/>
      <c r="Y5" s="1037"/>
      <c r="Z5" s="1038"/>
      <c r="AA5" s="1036" t="s">
        <v>302</v>
      </c>
      <c r="AB5" s="1037"/>
      <c r="AC5" s="1037"/>
      <c r="AD5" s="1037"/>
      <c r="AE5" s="1037"/>
      <c r="AF5" s="1163" t="s">
        <v>303</v>
      </c>
      <c r="AG5" s="1037"/>
      <c r="AH5" s="1037"/>
      <c r="AI5" s="1037"/>
      <c r="AJ5" s="1042"/>
      <c r="AK5" s="1037" t="s">
        <v>304</v>
      </c>
      <c r="AL5" s="1037"/>
      <c r="AM5" s="1037"/>
      <c r="AN5" s="1037"/>
      <c r="AO5" s="1038"/>
      <c r="AP5" s="1036" t="s">
        <v>305</v>
      </c>
      <c r="AQ5" s="1037"/>
      <c r="AR5" s="1037"/>
      <c r="AS5" s="1037"/>
      <c r="AT5" s="1038"/>
      <c r="AU5" s="1036" t="s">
        <v>306</v>
      </c>
      <c r="AV5" s="1037"/>
      <c r="AW5" s="1037"/>
      <c r="AX5" s="1037"/>
      <c r="AY5" s="1042"/>
      <c r="AZ5" s="112"/>
      <c r="BA5" s="112"/>
      <c r="BB5" s="112"/>
      <c r="BC5" s="112"/>
      <c r="BD5" s="112"/>
      <c r="BE5" s="113"/>
      <c r="BF5" s="113"/>
      <c r="BG5" s="113"/>
      <c r="BH5" s="113"/>
      <c r="BI5" s="113"/>
      <c r="BJ5" s="113"/>
      <c r="BK5" s="113"/>
      <c r="BL5" s="113"/>
      <c r="BM5" s="113"/>
      <c r="BN5" s="113"/>
      <c r="BO5" s="113"/>
      <c r="BP5" s="113"/>
      <c r="BQ5" s="1050" t="s">
        <v>307</v>
      </c>
      <c r="BR5" s="1051"/>
      <c r="BS5" s="1051"/>
      <c r="BT5" s="1051"/>
      <c r="BU5" s="1051"/>
      <c r="BV5" s="1051"/>
      <c r="BW5" s="1051"/>
      <c r="BX5" s="1051"/>
      <c r="BY5" s="1051"/>
      <c r="BZ5" s="1051"/>
      <c r="CA5" s="1051"/>
      <c r="CB5" s="1051"/>
      <c r="CC5" s="1051"/>
      <c r="CD5" s="1051"/>
      <c r="CE5" s="1051"/>
      <c r="CF5" s="1051"/>
      <c r="CG5" s="1052"/>
      <c r="CH5" s="1036" t="s">
        <v>308</v>
      </c>
      <c r="CI5" s="1037"/>
      <c r="CJ5" s="1037"/>
      <c r="CK5" s="1037"/>
      <c r="CL5" s="1038"/>
      <c r="CM5" s="1036" t="s">
        <v>309</v>
      </c>
      <c r="CN5" s="1037"/>
      <c r="CO5" s="1037"/>
      <c r="CP5" s="1037"/>
      <c r="CQ5" s="1038"/>
      <c r="CR5" s="1036" t="s">
        <v>310</v>
      </c>
      <c r="CS5" s="1037"/>
      <c r="CT5" s="1037"/>
      <c r="CU5" s="1037"/>
      <c r="CV5" s="1038"/>
      <c r="CW5" s="1036" t="s">
        <v>311</v>
      </c>
      <c r="CX5" s="1037"/>
      <c r="CY5" s="1037"/>
      <c r="CZ5" s="1037"/>
      <c r="DA5" s="1038"/>
      <c r="DB5" s="1036" t="s">
        <v>312</v>
      </c>
      <c r="DC5" s="1037"/>
      <c r="DD5" s="1037"/>
      <c r="DE5" s="1037"/>
      <c r="DF5" s="1038"/>
      <c r="DG5" s="1148" t="s">
        <v>313</v>
      </c>
      <c r="DH5" s="1149"/>
      <c r="DI5" s="1149"/>
      <c r="DJ5" s="1149"/>
      <c r="DK5" s="1150"/>
      <c r="DL5" s="1148" t="s">
        <v>314</v>
      </c>
      <c r="DM5" s="1149"/>
      <c r="DN5" s="1149"/>
      <c r="DO5" s="1149"/>
      <c r="DP5" s="1150"/>
      <c r="DQ5" s="1036" t="s">
        <v>315</v>
      </c>
      <c r="DR5" s="1037"/>
      <c r="DS5" s="1037"/>
      <c r="DT5" s="1037"/>
      <c r="DU5" s="1038"/>
      <c r="DV5" s="1036" t="s">
        <v>306</v>
      </c>
      <c r="DW5" s="1037"/>
      <c r="DX5" s="1037"/>
      <c r="DY5" s="1037"/>
      <c r="DZ5" s="1042"/>
      <c r="EA5" s="110"/>
    </row>
    <row r="6" spans="1:131" s="111" customFormat="1" ht="26.25" customHeight="1" thickBot="1">
      <c r="A6" s="1053"/>
      <c r="B6" s="1054"/>
      <c r="C6" s="1054"/>
      <c r="D6" s="1054"/>
      <c r="E6" s="1054"/>
      <c r="F6" s="1054"/>
      <c r="G6" s="1054"/>
      <c r="H6" s="1054"/>
      <c r="I6" s="1054"/>
      <c r="J6" s="1054"/>
      <c r="K6" s="1054"/>
      <c r="L6" s="1054"/>
      <c r="M6" s="1054"/>
      <c r="N6" s="1054"/>
      <c r="O6" s="1054"/>
      <c r="P6" s="1055"/>
      <c r="Q6" s="1039"/>
      <c r="R6" s="1040"/>
      <c r="S6" s="1040"/>
      <c r="T6" s="1040"/>
      <c r="U6" s="1041"/>
      <c r="V6" s="1039"/>
      <c r="W6" s="1040"/>
      <c r="X6" s="1040"/>
      <c r="Y6" s="1040"/>
      <c r="Z6" s="1041"/>
      <c r="AA6" s="1039"/>
      <c r="AB6" s="1040"/>
      <c r="AC6" s="1040"/>
      <c r="AD6" s="1040"/>
      <c r="AE6" s="1040"/>
      <c r="AF6" s="1164"/>
      <c r="AG6" s="1040"/>
      <c r="AH6" s="1040"/>
      <c r="AI6" s="1040"/>
      <c r="AJ6" s="1043"/>
      <c r="AK6" s="1040"/>
      <c r="AL6" s="1040"/>
      <c r="AM6" s="1040"/>
      <c r="AN6" s="1040"/>
      <c r="AO6" s="1041"/>
      <c r="AP6" s="1039"/>
      <c r="AQ6" s="1040"/>
      <c r="AR6" s="1040"/>
      <c r="AS6" s="1040"/>
      <c r="AT6" s="1041"/>
      <c r="AU6" s="1039"/>
      <c r="AV6" s="1040"/>
      <c r="AW6" s="1040"/>
      <c r="AX6" s="1040"/>
      <c r="AY6" s="1043"/>
      <c r="AZ6" s="108"/>
      <c r="BA6" s="108"/>
      <c r="BB6" s="108"/>
      <c r="BC6" s="108"/>
      <c r="BD6" s="108"/>
      <c r="BE6" s="109"/>
      <c r="BF6" s="109"/>
      <c r="BG6" s="109"/>
      <c r="BH6" s="109"/>
      <c r="BI6" s="109"/>
      <c r="BJ6" s="109"/>
      <c r="BK6" s="109"/>
      <c r="BL6" s="109"/>
      <c r="BM6" s="109"/>
      <c r="BN6" s="109"/>
      <c r="BO6" s="109"/>
      <c r="BP6" s="109"/>
      <c r="BQ6" s="1053"/>
      <c r="BR6" s="1054"/>
      <c r="BS6" s="1054"/>
      <c r="BT6" s="1054"/>
      <c r="BU6" s="1054"/>
      <c r="BV6" s="1054"/>
      <c r="BW6" s="1054"/>
      <c r="BX6" s="1054"/>
      <c r="BY6" s="1054"/>
      <c r="BZ6" s="1054"/>
      <c r="CA6" s="1054"/>
      <c r="CB6" s="1054"/>
      <c r="CC6" s="1054"/>
      <c r="CD6" s="1054"/>
      <c r="CE6" s="1054"/>
      <c r="CF6" s="1054"/>
      <c r="CG6" s="1055"/>
      <c r="CH6" s="1039"/>
      <c r="CI6" s="1040"/>
      <c r="CJ6" s="1040"/>
      <c r="CK6" s="1040"/>
      <c r="CL6" s="1041"/>
      <c r="CM6" s="1039"/>
      <c r="CN6" s="1040"/>
      <c r="CO6" s="1040"/>
      <c r="CP6" s="1040"/>
      <c r="CQ6" s="1041"/>
      <c r="CR6" s="1039"/>
      <c r="CS6" s="1040"/>
      <c r="CT6" s="1040"/>
      <c r="CU6" s="1040"/>
      <c r="CV6" s="1041"/>
      <c r="CW6" s="1039"/>
      <c r="CX6" s="1040"/>
      <c r="CY6" s="1040"/>
      <c r="CZ6" s="1040"/>
      <c r="DA6" s="1041"/>
      <c r="DB6" s="1039"/>
      <c r="DC6" s="1040"/>
      <c r="DD6" s="1040"/>
      <c r="DE6" s="1040"/>
      <c r="DF6" s="1041"/>
      <c r="DG6" s="1151"/>
      <c r="DH6" s="1152"/>
      <c r="DI6" s="1152"/>
      <c r="DJ6" s="1152"/>
      <c r="DK6" s="1153"/>
      <c r="DL6" s="1151"/>
      <c r="DM6" s="1152"/>
      <c r="DN6" s="1152"/>
      <c r="DO6" s="1152"/>
      <c r="DP6" s="1153"/>
      <c r="DQ6" s="1039"/>
      <c r="DR6" s="1040"/>
      <c r="DS6" s="1040"/>
      <c r="DT6" s="1040"/>
      <c r="DU6" s="1041"/>
      <c r="DV6" s="1039"/>
      <c r="DW6" s="1040"/>
      <c r="DX6" s="1040"/>
      <c r="DY6" s="1040"/>
      <c r="DZ6" s="1043"/>
      <c r="EA6" s="110"/>
    </row>
    <row r="7" spans="1:131" s="111" customFormat="1" ht="26.25" customHeight="1" thickTop="1">
      <c r="A7" s="114">
        <v>1</v>
      </c>
      <c r="B7" s="1097" t="s">
        <v>316</v>
      </c>
      <c r="C7" s="1098"/>
      <c r="D7" s="1098"/>
      <c r="E7" s="1098"/>
      <c r="F7" s="1098"/>
      <c r="G7" s="1098"/>
      <c r="H7" s="1098"/>
      <c r="I7" s="1098"/>
      <c r="J7" s="1098"/>
      <c r="K7" s="1098"/>
      <c r="L7" s="1098"/>
      <c r="M7" s="1098"/>
      <c r="N7" s="1098"/>
      <c r="O7" s="1098"/>
      <c r="P7" s="1099"/>
      <c r="Q7" s="1154">
        <v>5712</v>
      </c>
      <c r="R7" s="1155"/>
      <c r="S7" s="1155"/>
      <c r="T7" s="1155"/>
      <c r="U7" s="1155"/>
      <c r="V7" s="1155">
        <v>5368</v>
      </c>
      <c r="W7" s="1155"/>
      <c r="X7" s="1155"/>
      <c r="Y7" s="1155"/>
      <c r="Z7" s="1155"/>
      <c r="AA7" s="1155">
        <v>344</v>
      </c>
      <c r="AB7" s="1155"/>
      <c r="AC7" s="1155"/>
      <c r="AD7" s="1155"/>
      <c r="AE7" s="1156"/>
      <c r="AF7" s="1157">
        <v>336</v>
      </c>
      <c r="AG7" s="1158"/>
      <c r="AH7" s="1158"/>
      <c r="AI7" s="1158"/>
      <c r="AJ7" s="1159"/>
      <c r="AK7" s="1141">
        <v>277</v>
      </c>
      <c r="AL7" s="1142"/>
      <c r="AM7" s="1142"/>
      <c r="AN7" s="1142"/>
      <c r="AO7" s="1142"/>
      <c r="AP7" s="1142">
        <v>6422</v>
      </c>
      <c r="AQ7" s="1142"/>
      <c r="AR7" s="1142"/>
      <c r="AS7" s="1142"/>
      <c r="AT7" s="1142"/>
      <c r="AU7" s="1143"/>
      <c r="AV7" s="1143"/>
      <c r="AW7" s="1143"/>
      <c r="AX7" s="1143"/>
      <c r="AY7" s="1144"/>
      <c r="AZ7" s="108"/>
      <c r="BA7" s="108"/>
      <c r="BB7" s="108"/>
      <c r="BC7" s="108"/>
      <c r="BD7" s="108"/>
      <c r="BE7" s="109"/>
      <c r="BF7" s="109"/>
      <c r="BG7" s="109"/>
      <c r="BH7" s="109"/>
      <c r="BI7" s="109"/>
      <c r="BJ7" s="109"/>
      <c r="BK7" s="109"/>
      <c r="BL7" s="109"/>
      <c r="BM7" s="109"/>
      <c r="BN7" s="109"/>
      <c r="BO7" s="109"/>
      <c r="BP7" s="109"/>
      <c r="BQ7" s="115">
        <v>1</v>
      </c>
      <c r="BR7" s="116"/>
      <c r="BS7" s="1145" t="s">
        <v>317</v>
      </c>
      <c r="BT7" s="1146"/>
      <c r="BU7" s="1146"/>
      <c r="BV7" s="1146"/>
      <c r="BW7" s="1146"/>
      <c r="BX7" s="1146"/>
      <c r="BY7" s="1146"/>
      <c r="BZ7" s="1146"/>
      <c r="CA7" s="1146"/>
      <c r="CB7" s="1146"/>
      <c r="CC7" s="1146"/>
      <c r="CD7" s="1146"/>
      <c r="CE7" s="1146"/>
      <c r="CF7" s="1146"/>
      <c r="CG7" s="1147"/>
      <c r="CH7" s="1138">
        <v>11</v>
      </c>
      <c r="CI7" s="1139"/>
      <c r="CJ7" s="1139"/>
      <c r="CK7" s="1139"/>
      <c r="CL7" s="1140"/>
      <c r="CM7" s="1138">
        <v>11</v>
      </c>
      <c r="CN7" s="1139"/>
      <c r="CO7" s="1139"/>
      <c r="CP7" s="1139"/>
      <c r="CQ7" s="1140"/>
      <c r="CR7" s="1138">
        <v>3</v>
      </c>
      <c r="CS7" s="1139"/>
      <c r="CT7" s="1139"/>
      <c r="CU7" s="1139"/>
      <c r="CV7" s="1140"/>
      <c r="CW7" s="1138" t="s">
        <v>318</v>
      </c>
      <c r="CX7" s="1139"/>
      <c r="CY7" s="1139"/>
      <c r="CZ7" s="1139"/>
      <c r="DA7" s="1140"/>
      <c r="DB7" s="1138" t="s">
        <v>318</v>
      </c>
      <c r="DC7" s="1139"/>
      <c r="DD7" s="1139"/>
      <c r="DE7" s="1139"/>
      <c r="DF7" s="1140"/>
      <c r="DG7" s="1138" t="s">
        <v>318</v>
      </c>
      <c r="DH7" s="1139"/>
      <c r="DI7" s="1139"/>
      <c r="DJ7" s="1139"/>
      <c r="DK7" s="1140"/>
      <c r="DL7" s="1138" t="s">
        <v>318</v>
      </c>
      <c r="DM7" s="1139"/>
      <c r="DN7" s="1139"/>
      <c r="DO7" s="1139"/>
      <c r="DP7" s="1140"/>
      <c r="DQ7" s="1138" t="s">
        <v>318</v>
      </c>
      <c r="DR7" s="1139"/>
      <c r="DS7" s="1139"/>
      <c r="DT7" s="1139"/>
      <c r="DU7" s="1140"/>
      <c r="DV7" s="1135"/>
      <c r="DW7" s="1136"/>
      <c r="DX7" s="1136"/>
      <c r="DY7" s="1136"/>
      <c r="DZ7" s="1137"/>
      <c r="EA7" s="110"/>
    </row>
    <row r="8" spans="1:131" s="111" customFormat="1" ht="26.25" customHeight="1">
      <c r="A8" s="117">
        <v>2</v>
      </c>
      <c r="B8" s="1078"/>
      <c r="C8" s="1079"/>
      <c r="D8" s="1079"/>
      <c r="E8" s="1079"/>
      <c r="F8" s="1079"/>
      <c r="G8" s="1079"/>
      <c r="H8" s="1079"/>
      <c r="I8" s="1079"/>
      <c r="J8" s="1079"/>
      <c r="K8" s="1079"/>
      <c r="L8" s="1079"/>
      <c r="M8" s="1079"/>
      <c r="N8" s="1079"/>
      <c r="O8" s="1079"/>
      <c r="P8" s="1080"/>
      <c r="Q8" s="1090"/>
      <c r="R8" s="1091"/>
      <c r="S8" s="1091"/>
      <c r="T8" s="1091"/>
      <c r="U8" s="1091"/>
      <c r="V8" s="1091"/>
      <c r="W8" s="1091"/>
      <c r="X8" s="1091"/>
      <c r="Y8" s="1091"/>
      <c r="Z8" s="1091"/>
      <c r="AA8" s="1091"/>
      <c r="AB8" s="1091"/>
      <c r="AC8" s="1091"/>
      <c r="AD8" s="1091"/>
      <c r="AE8" s="1092"/>
      <c r="AF8" s="1084"/>
      <c r="AG8" s="1085"/>
      <c r="AH8" s="1085"/>
      <c r="AI8" s="1085"/>
      <c r="AJ8" s="1086"/>
      <c r="AK8" s="1133"/>
      <c r="AL8" s="1134"/>
      <c r="AM8" s="1134"/>
      <c r="AN8" s="1134"/>
      <c r="AO8" s="1134"/>
      <c r="AP8" s="1134"/>
      <c r="AQ8" s="1134"/>
      <c r="AR8" s="1134"/>
      <c r="AS8" s="1134"/>
      <c r="AT8" s="1134"/>
      <c r="AU8" s="1131"/>
      <c r="AV8" s="1131"/>
      <c r="AW8" s="1131"/>
      <c r="AX8" s="1131"/>
      <c r="AY8" s="1132"/>
      <c r="AZ8" s="108"/>
      <c r="BA8" s="108"/>
      <c r="BB8" s="108"/>
      <c r="BC8" s="108"/>
      <c r="BD8" s="108"/>
      <c r="BE8" s="109"/>
      <c r="BF8" s="109"/>
      <c r="BG8" s="109"/>
      <c r="BH8" s="109"/>
      <c r="BI8" s="109"/>
      <c r="BJ8" s="109"/>
      <c r="BK8" s="109"/>
      <c r="BL8" s="109"/>
      <c r="BM8" s="109"/>
      <c r="BN8" s="109"/>
      <c r="BO8" s="109"/>
      <c r="BP8" s="109"/>
      <c r="BQ8" s="118">
        <v>2</v>
      </c>
      <c r="BR8" s="119"/>
      <c r="BS8" s="1063"/>
      <c r="BT8" s="1064"/>
      <c r="BU8" s="1064"/>
      <c r="BV8" s="1064"/>
      <c r="BW8" s="1064"/>
      <c r="BX8" s="1064"/>
      <c r="BY8" s="1064"/>
      <c r="BZ8" s="1064"/>
      <c r="CA8" s="1064"/>
      <c r="CB8" s="1064"/>
      <c r="CC8" s="1064"/>
      <c r="CD8" s="1064"/>
      <c r="CE8" s="1064"/>
      <c r="CF8" s="1064"/>
      <c r="CG8" s="1065"/>
      <c r="CH8" s="1044"/>
      <c r="CI8" s="1045"/>
      <c r="CJ8" s="1045"/>
      <c r="CK8" s="1045"/>
      <c r="CL8" s="1046"/>
      <c r="CM8" s="1044"/>
      <c r="CN8" s="1045"/>
      <c r="CO8" s="1045"/>
      <c r="CP8" s="1045"/>
      <c r="CQ8" s="1046"/>
      <c r="CR8" s="1044"/>
      <c r="CS8" s="1045"/>
      <c r="CT8" s="1045"/>
      <c r="CU8" s="1045"/>
      <c r="CV8" s="1046"/>
      <c r="CW8" s="1044"/>
      <c r="CX8" s="1045"/>
      <c r="CY8" s="1045"/>
      <c r="CZ8" s="1045"/>
      <c r="DA8" s="1046"/>
      <c r="DB8" s="1044"/>
      <c r="DC8" s="1045"/>
      <c r="DD8" s="1045"/>
      <c r="DE8" s="1045"/>
      <c r="DF8" s="1046"/>
      <c r="DG8" s="1044"/>
      <c r="DH8" s="1045"/>
      <c r="DI8" s="1045"/>
      <c r="DJ8" s="1045"/>
      <c r="DK8" s="1046"/>
      <c r="DL8" s="1044"/>
      <c r="DM8" s="1045"/>
      <c r="DN8" s="1045"/>
      <c r="DO8" s="1045"/>
      <c r="DP8" s="1046"/>
      <c r="DQ8" s="1044"/>
      <c r="DR8" s="1045"/>
      <c r="DS8" s="1045"/>
      <c r="DT8" s="1045"/>
      <c r="DU8" s="1046"/>
      <c r="DV8" s="1047"/>
      <c r="DW8" s="1048"/>
      <c r="DX8" s="1048"/>
      <c r="DY8" s="1048"/>
      <c r="DZ8" s="1049"/>
      <c r="EA8" s="110"/>
    </row>
    <row r="9" spans="1:131" s="111" customFormat="1" ht="26.25" customHeight="1">
      <c r="A9" s="117">
        <v>3</v>
      </c>
      <c r="B9" s="1078"/>
      <c r="C9" s="1079"/>
      <c r="D9" s="1079"/>
      <c r="E9" s="1079"/>
      <c r="F9" s="1079"/>
      <c r="G9" s="1079"/>
      <c r="H9" s="1079"/>
      <c r="I9" s="1079"/>
      <c r="J9" s="1079"/>
      <c r="K9" s="1079"/>
      <c r="L9" s="1079"/>
      <c r="M9" s="1079"/>
      <c r="N9" s="1079"/>
      <c r="O9" s="1079"/>
      <c r="P9" s="1080"/>
      <c r="Q9" s="1090"/>
      <c r="R9" s="1091"/>
      <c r="S9" s="1091"/>
      <c r="T9" s="1091"/>
      <c r="U9" s="1091"/>
      <c r="V9" s="1091"/>
      <c r="W9" s="1091"/>
      <c r="X9" s="1091"/>
      <c r="Y9" s="1091"/>
      <c r="Z9" s="1091"/>
      <c r="AA9" s="1091"/>
      <c r="AB9" s="1091"/>
      <c r="AC9" s="1091"/>
      <c r="AD9" s="1091"/>
      <c r="AE9" s="1092"/>
      <c r="AF9" s="1084"/>
      <c r="AG9" s="1085"/>
      <c r="AH9" s="1085"/>
      <c r="AI9" s="1085"/>
      <c r="AJ9" s="1086"/>
      <c r="AK9" s="1133"/>
      <c r="AL9" s="1134"/>
      <c r="AM9" s="1134"/>
      <c r="AN9" s="1134"/>
      <c r="AO9" s="1134"/>
      <c r="AP9" s="1134"/>
      <c r="AQ9" s="1134"/>
      <c r="AR9" s="1134"/>
      <c r="AS9" s="1134"/>
      <c r="AT9" s="1134"/>
      <c r="AU9" s="1131"/>
      <c r="AV9" s="1131"/>
      <c r="AW9" s="1131"/>
      <c r="AX9" s="1131"/>
      <c r="AY9" s="1132"/>
      <c r="AZ9" s="108"/>
      <c r="BA9" s="108"/>
      <c r="BB9" s="108"/>
      <c r="BC9" s="108"/>
      <c r="BD9" s="108"/>
      <c r="BE9" s="109"/>
      <c r="BF9" s="109"/>
      <c r="BG9" s="109"/>
      <c r="BH9" s="109"/>
      <c r="BI9" s="109"/>
      <c r="BJ9" s="109"/>
      <c r="BK9" s="109"/>
      <c r="BL9" s="109"/>
      <c r="BM9" s="109"/>
      <c r="BN9" s="109"/>
      <c r="BO9" s="109"/>
      <c r="BP9" s="109"/>
      <c r="BQ9" s="118">
        <v>3</v>
      </c>
      <c r="BR9" s="119"/>
      <c r="BS9" s="1063"/>
      <c r="BT9" s="1064"/>
      <c r="BU9" s="1064"/>
      <c r="BV9" s="1064"/>
      <c r="BW9" s="1064"/>
      <c r="BX9" s="1064"/>
      <c r="BY9" s="1064"/>
      <c r="BZ9" s="1064"/>
      <c r="CA9" s="1064"/>
      <c r="CB9" s="1064"/>
      <c r="CC9" s="1064"/>
      <c r="CD9" s="1064"/>
      <c r="CE9" s="1064"/>
      <c r="CF9" s="1064"/>
      <c r="CG9" s="1065"/>
      <c r="CH9" s="1044"/>
      <c r="CI9" s="1045"/>
      <c r="CJ9" s="1045"/>
      <c r="CK9" s="1045"/>
      <c r="CL9" s="1046"/>
      <c r="CM9" s="1044"/>
      <c r="CN9" s="1045"/>
      <c r="CO9" s="1045"/>
      <c r="CP9" s="1045"/>
      <c r="CQ9" s="1046"/>
      <c r="CR9" s="1044"/>
      <c r="CS9" s="1045"/>
      <c r="CT9" s="1045"/>
      <c r="CU9" s="1045"/>
      <c r="CV9" s="1046"/>
      <c r="CW9" s="1044"/>
      <c r="CX9" s="1045"/>
      <c r="CY9" s="1045"/>
      <c r="CZ9" s="1045"/>
      <c r="DA9" s="1046"/>
      <c r="DB9" s="1044"/>
      <c r="DC9" s="1045"/>
      <c r="DD9" s="1045"/>
      <c r="DE9" s="1045"/>
      <c r="DF9" s="1046"/>
      <c r="DG9" s="1044"/>
      <c r="DH9" s="1045"/>
      <c r="DI9" s="1045"/>
      <c r="DJ9" s="1045"/>
      <c r="DK9" s="1046"/>
      <c r="DL9" s="1044"/>
      <c r="DM9" s="1045"/>
      <c r="DN9" s="1045"/>
      <c r="DO9" s="1045"/>
      <c r="DP9" s="1046"/>
      <c r="DQ9" s="1044"/>
      <c r="DR9" s="1045"/>
      <c r="DS9" s="1045"/>
      <c r="DT9" s="1045"/>
      <c r="DU9" s="1046"/>
      <c r="DV9" s="1047"/>
      <c r="DW9" s="1048"/>
      <c r="DX9" s="1048"/>
      <c r="DY9" s="1048"/>
      <c r="DZ9" s="1049"/>
      <c r="EA9" s="110"/>
    </row>
    <row r="10" spans="1:131" s="111" customFormat="1" ht="26.25" customHeight="1">
      <c r="A10" s="117">
        <v>4</v>
      </c>
      <c r="B10" s="1078"/>
      <c r="C10" s="1079"/>
      <c r="D10" s="1079"/>
      <c r="E10" s="1079"/>
      <c r="F10" s="1079"/>
      <c r="G10" s="1079"/>
      <c r="H10" s="1079"/>
      <c r="I10" s="1079"/>
      <c r="J10" s="1079"/>
      <c r="K10" s="1079"/>
      <c r="L10" s="1079"/>
      <c r="M10" s="1079"/>
      <c r="N10" s="1079"/>
      <c r="O10" s="1079"/>
      <c r="P10" s="1080"/>
      <c r="Q10" s="1090"/>
      <c r="R10" s="1091"/>
      <c r="S10" s="1091"/>
      <c r="T10" s="1091"/>
      <c r="U10" s="1091"/>
      <c r="V10" s="1091"/>
      <c r="W10" s="1091"/>
      <c r="X10" s="1091"/>
      <c r="Y10" s="1091"/>
      <c r="Z10" s="1091"/>
      <c r="AA10" s="1091"/>
      <c r="AB10" s="1091"/>
      <c r="AC10" s="1091"/>
      <c r="AD10" s="1091"/>
      <c r="AE10" s="1092"/>
      <c r="AF10" s="1084"/>
      <c r="AG10" s="1085"/>
      <c r="AH10" s="1085"/>
      <c r="AI10" s="1085"/>
      <c r="AJ10" s="1086"/>
      <c r="AK10" s="1133"/>
      <c r="AL10" s="1134"/>
      <c r="AM10" s="1134"/>
      <c r="AN10" s="1134"/>
      <c r="AO10" s="1134"/>
      <c r="AP10" s="1134"/>
      <c r="AQ10" s="1134"/>
      <c r="AR10" s="1134"/>
      <c r="AS10" s="1134"/>
      <c r="AT10" s="1134"/>
      <c r="AU10" s="1131"/>
      <c r="AV10" s="1131"/>
      <c r="AW10" s="1131"/>
      <c r="AX10" s="1131"/>
      <c r="AY10" s="1132"/>
      <c r="AZ10" s="108"/>
      <c r="BA10" s="108"/>
      <c r="BB10" s="108"/>
      <c r="BC10" s="108"/>
      <c r="BD10" s="108"/>
      <c r="BE10" s="109"/>
      <c r="BF10" s="109"/>
      <c r="BG10" s="109"/>
      <c r="BH10" s="109"/>
      <c r="BI10" s="109"/>
      <c r="BJ10" s="109"/>
      <c r="BK10" s="109"/>
      <c r="BL10" s="109"/>
      <c r="BM10" s="109"/>
      <c r="BN10" s="109"/>
      <c r="BO10" s="109"/>
      <c r="BP10" s="109"/>
      <c r="BQ10" s="118">
        <v>4</v>
      </c>
      <c r="BR10" s="119"/>
      <c r="BS10" s="1063"/>
      <c r="BT10" s="1064"/>
      <c r="BU10" s="1064"/>
      <c r="BV10" s="1064"/>
      <c r="BW10" s="1064"/>
      <c r="BX10" s="1064"/>
      <c r="BY10" s="1064"/>
      <c r="BZ10" s="1064"/>
      <c r="CA10" s="1064"/>
      <c r="CB10" s="1064"/>
      <c r="CC10" s="1064"/>
      <c r="CD10" s="1064"/>
      <c r="CE10" s="1064"/>
      <c r="CF10" s="1064"/>
      <c r="CG10" s="1065"/>
      <c r="CH10" s="1044"/>
      <c r="CI10" s="1045"/>
      <c r="CJ10" s="1045"/>
      <c r="CK10" s="1045"/>
      <c r="CL10" s="1046"/>
      <c r="CM10" s="1044"/>
      <c r="CN10" s="1045"/>
      <c r="CO10" s="1045"/>
      <c r="CP10" s="1045"/>
      <c r="CQ10" s="1046"/>
      <c r="CR10" s="1044"/>
      <c r="CS10" s="1045"/>
      <c r="CT10" s="1045"/>
      <c r="CU10" s="1045"/>
      <c r="CV10" s="1046"/>
      <c r="CW10" s="1044"/>
      <c r="CX10" s="1045"/>
      <c r="CY10" s="1045"/>
      <c r="CZ10" s="1045"/>
      <c r="DA10" s="1046"/>
      <c r="DB10" s="1044"/>
      <c r="DC10" s="1045"/>
      <c r="DD10" s="1045"/>
      <c r="DE10" s="1045"/>
      <c r="DF10" s="1046"/>
      <c r="DG10" s="1044"/>
      <c r="DH10" s="1045"/>
      <c r="DI10" s="1045"/>
      <c r="DJ10" s="1045"/>
      <c r="DK10" s="1046"/>
      <c r="DL10" s="1044"/>
      <c r="DM10" s="1045"/>
      <c r="DN10" s="1045"/>
      <c r="DO10" s="1045"/>
      <c r="DP10" s="1046"/>
      <c r="DQ10" s="1044"/>
      <c r="DR10" s="1045"/>
      <c r="DS10" s="1045"/>
      <c r="DT10" s="1045"/>
      <c r="DU10" s="1046"/>
      <c r="DV10" s="1047"/>
      <c r="DW10" s="1048"/>
      <c r="DX10" s="1048"/>
      <c r="DY10" s="1048"/>
      <c r="DZ10" s="1049"/>
      <c r="EA10" s="110"/>
    </row>
    <row r="11" spans="1:131" s="111" customFormat="1" ht="26.25" customHeight="1">
      <c r="A11" s="117">
        <v>5</v>
      </c>
      <c r="B11" s="1078"/>
      <c r="C11" s="1079"/>
      <c r="D11" s="1079"/>
      <c r="E11" s="1079"/>
      <c r="F11" s="1079"/>
      <c r="G11" s="1079"/>
      <c r="H11" s="1079"/>
      <c r="I11" s="1079"/>
      <c r="J11" s="1079"/>
      <c r="K11" s="1079"/>
      <c r="L11" s="1079"/>
      <c r="M11" s="1079"/>
      <c r="N11" s="1079"/>
      <c r="O11" s="1079"/>
      <c r="P11" s="1080"/>
      <c r="Q11" s="1090"/>
      <c r="R11" s="1091"/>
      <c r="S11" s="1091"/>
      <c r="T11" s="1091"/>
      <c r="U11" s="1091"/>
      <c r="V11" s="1091"/>
      <c r="W11" s="1091"/>
      <c r="X11" s="1091"/>
      <c r="Y11" s="1091"/>
      <c r="Z11" s="1091"/>
      <c r="AA11" s="1091"/>
      <c r="AB11" s="1091"/>
      <c r="AC11" s="1091"/>
      <c r="AD11" s="1091"/>
      <c r="AE11" s="1092"/>
      <c r="AF11" s="1084"/>
      <c r="AG11" s="1085"/>
      <c r="AH11" s="1085"/>
      <c r="AI11" s="1085"/>
      <c r="AJ11" s="1086"/>
      <c r="AK11" s="1133"/>
      <c r="AL11" s="1134"/>
      <c r="AM11" s="1134"/>
      <c r="AN11" s="1134"/>
      <c r="AO11" s="1134"/>
      <c r="AP11" s="1134"/>
      <c r="AQ11" s="1134"/>
      <c r="AR11" s="1134"/>
      <c r="AS11" s="1134"/>
      <c r="AT11" s="1134"/>
      <c r="AU11" s="1131"/>
      <c r="AV11" s="1131"/>
      <c r="AW11" s="1131"/>
      <c r="AX11" s="1131"/>
      <c r="AY11" s="1132"/>
      <c r="AZ11" s="108"/>
      <c r="BA11" s="108"/>
      <c r="BB11" s="108"/>
      <c r="BC11" s="108"/>
      <c r="BD11" s="108"/>
      <c r="BE11" s="109"/>
      <c r="BF11" s="109"/>
      <c r="BG11" s="109"/>
      <c r="BH11" s="109"/>
      <c r="BI11" s="109"/>
      <c r="BJ11" s="109"/>
      <c r="BK11" s="109"/>
      <c r="BL11" s="109"/>
      <c r="BM11" s="109"/>
      <c r="BN11" s="109"/>
      <c r="BO11" s="109"/>
      <c r="BP11" s="109"/>
      <c r="BQ11" s="118">
        <v>5</v>
      </c>
      <c r="BR11" s="119"/>
      <c r="BS11" s="1063"/>
      <c r="BT11" s="1064"/>
      <c r="BU11" s="1064"/>
      <c r="BV11" s="1064"/>
      <c r="BW11" s="1064"/>
      <c r="BX11" s="1064"/>
      <c r="BY11" s="1064"/>
      <c r="BZ11" s="1064"/>
      <c r="CA11" s="1064"/>
      <c r="CB11" s="1064"/>
      <c r="CC11" s="1064"/>
      <c r="CD11" s="1064"/>
      <c r="CE11" s="1064"/>
      <c r="CF11" s="1064"/>
      <c r="CG11" s="1065"/>
      <c r="CH11" s="1044"/>
      <c r="CI11" s="1045"/>
      <c r="CJ11" s="1045"/>
      <c r="CK11" s="1045"/>
      <c r="CL11" s="1046"/>
      <c r="CM11" s="1044"/>
      <c r="CN11" s="1045"/>
      <c r="CO11" s="1045"/>
      <c r="CP11" s="1045"/>
      <c r="CQ11" s="1046"/>
      <c r="CR11" s="1044"/>
      <c r="CS11" s="1045"/>
      <c r="CT11" s="1045"/>
      <c r="CU11" s="1045"/>
      <c r="CV11" s="1046"/>
      <c r="CW11" s="1044"/>
      <c r="CX11" s="1045"/>
      <c r="CY11" s="1045"/>
      <c r="CZ11" s="1045"/>
      <c r="DA11" s="1046"/>
      <c r="DB11" s="1044"/>
      <c r="DC11" s="1045"/>
      <c r="DD11" s="1045"/>
      <c r="DE11" s="1045"/>
      <c r="DF11" s="1046"/>
      <c r="DG11" s="1044"/>
      <c r="DH11" s="1045"/>
      <c r="DI11" s="1045"/>
      <c r="DJ11" s="1045"/>
      <c r="DK11" s="1046"/>
      <c r="DL11" s="1044"/>
      <c r="DM11" s="1045"/>
      <c r="DN11" s="1045"/>
      <c r="DO11" s="1045"/>
      <c r="DP11" s="1046"/>
      <c r="DQ11" s="1044"/>
      <c r="DR11" s="1045"/>
      <c r="DS11" s="1045"/>
      <c r="DT11" s="1045"/>
      <c r="DU11" s="1046"/>
      <c r="DV11" s="1047"/>
      <c r="DW11" s="1048"/>
      <c r="DX11" s="1048"/>
      <c r="DY11" s="1048"/>
      <c r="DZ11" s="1049"/>
      <c r="EA11" s="110"/>
    </row>
    <row r="12" spans="1:131" s="111" customFormat="1" ht="26.25" customHeight="1">
      <c r="A12" s="117">
        <v>6</v>
      </c>
      <c r="B12" s="1078"/>
      <c r="C12" s="1079"/>
      <c r="D12" s="1079"/>
      <c r="E12" s="1079"/>
      <c r="F12" s="1079"/>
      <c r="G12" s="1079"/>
      <c r="H12" s="1079"/>
      <c r="I12" s="1079"/>
      <c r="J12" s="1079"/>
      <c r="K12" s="1079"/>
      <c r="L12" s="1079"/>
      <c r="M12" s="1079"/>
      <c r="N12" s="1079"/>
      <c r="O12" s="1079"/>
      <c r="P12" s="1080"/>
      <c r="Q12" s="1090"/>
      <c r="R12" s="1091"/>
      <c r="S12" s="1091"/>
      <c r="T12" s="1091"/>
      <c r="U12" s="1091"/>
      <c r="V12" s="1091"/>
      <c r="W12" s="1091"/>
      <c r="X12" s="1091"/>
      <c r="Y12" s="1091"/>
      <c r="Z12" s="1091"/>
      <c r="AA12" s="1091"/>
      <c r="AB12" s="1091"/>
      <c r="AC12" s="1091"/>
      <c r="AD12" s="1091"/>
      <c r="AE12" s="1092"/>
      <c r="AF12" s="1084"/>
      <c r="AG12" s="1085"/>
      <c r="AH12" s="1085"/>
      <c r="AI12" s="1085"/>
      <c r="AJ12" s="1086"/>
      <c r="AK12" s="1133"/>
      <c r="AL12" s="1134"/>
      <c r="AM12" s="1134"/>
      <c r="AN12" s="1134"/>
      <c r="AO12" s="1134"/>
      <c r="AP12" s="1134"/>
      <c r="AQ12" s="1134"/>
      <c r="AR12" s="1134"/>
      <c r="AS12" s="1134"/>
      <c r="AT12" s="1134"/>
      <c r="AU12" s="1131"/>
      <c r="AV12" s="1131"/>
      <c r="AW12" s="1131"/>
      <c r="AX12" s="1131"/>
      <c r="AY12" s="1132"/>
      <c r="AZ12" s="108"/>
      <c r="BA12" s="108"/>
      <c r="BB12" s="108"/>
      <c r="BC12" s="108"/>
      <c r="BD12" s="108"/>
      <c r="BE12" s="109"/>
      <c r="BF12" s="109"/>
      <c r="BG12" s="109"/>
      <c r="BH12" s="109"/>
      <c r="BI12" s="109"/>
      <c r="BJ12" s="109"/>
      <c r="BK12" s="109"/>
      <c r="BL12" s="109"/>
      <c r="BM12" s="109"/>
      <c r="BN12" s="109"/>
      <c r="BO12" s="109"/>
      <c r="BP12" s="109"/>
      <c r="BQ12" s="118">
        <v>6</v>
      </c>
      <c r="BR12" s="119"/>
      <c r="BS12" s="1063"/>
      <c r="BT12" s="1064"/>
      <c r="BU12" s="1064"/>
      <c r="BV12" s="1064"/>
      <c r="BW12" s="1064"/>
      <c r="BX12" s="1064"/>
      <c r="BY12" s="1064"/>
      <c r="BZ12" s="1064"/>
      <c r="CA12" s="1064"/>
      <c r="CB12" s="1064"/>
      <c r="CC12" s="1064"/>
      <c r="CD12" s="1064"/>
      <c r="CE12" s="1064"/>
      <c r="CF12" s="1064"/>
      <c r="CG12" s="1065"/>
      <c r="CH12" s="1044"/>
      <c r="CI12" s="1045"/>
      <c r="CJ12" s="1045"/>
      <c r="CK12" s="1045"/>
      <c r="CL12" s="1046"/>
      <c r="CM12" s="1044"/>
      <c r="CN12" s="1045"/>
      <c r="CO12" s="1045"/>
      <c r="CP12" s="1045"/>
      <c r="CQ12" s="1046"/>
      <c r="CR12" s="1044"/>
      <c r="CS12" s="1045"/>
      <c r="CT12" s="1045"/>
      <c r="CU12" s="1045"/>
      <c r="CV12" s="1046"/>
      <c r="CW12" s="1044"/>
      <c r="CX12" s="1045"/>
      <c r="CY12" s="1045"/>
      <c r="CZ12" s="1045"/>
      <c r="DA12" s="1046"/>
      <c r="DB12" s="1044"/>
      <c r="DC12" s="1045"/>
      <c r="DD12" s="1045"/>
      <c r="DE12" s="1045"/>
      <c r="DF12" s="1046"/>
      <c r="DG12" s="1044"/>
      <c r="DH12" s="1045"/>
      <c r="DI12" s="1045"/>
      <c r="DJ12" s="1045"/>
      <c r="DK12" s="1046"/>
      <c r="DL12" s="1044"/>
      <c r="DM12" s="1045"/>
      <c r="DN12" s="1045"/>
      <c r="DO12" s="1045"/>
      <c r="DP12" s="1046"/>
      <c r="DQ12" s="1044"/>
      <c r="DR12" s="1045"/>
      <c r="DS12" s="1045"/>
      <c r="DT12" s="1045"/>
      <c r="DU12" s="1046"/>
      <c r="DV12" s="1047"/>
      <c r="DW12" s="1048"/>
      <c r="DX12" s="1048"/>
      <c r="DY12" s="1048"/>
      <c r="DZ12" s="1049"/>
      <c r="EA12" s="110"/>
    </row>
    <row r="13" spans="1:131" s="111" customFormat="1" ht="26.25" customHeight="1">
      <c r="A13" s="117">
        <v>7</v>
      </c>
      <c r="B13" s="1078"/>
      <c r="C13" s="1079"/>
      <c r="D13" s="1079"/>
      <c r="E13" s="1079"/>
      <c r="F13" s="1079"/>
      <c r="G13" s="1079"/>
      <c r="H13" s="1079"/>
      <c r="I13" s="1079"/>
      <c r="J13" s="1079"/>
      <c r="K13" s="1079"/>
      <c r="L13" s="1079"/>
      <c r="M13" s="1079"/>
      <c r="N13" s="1079"/>
      <c r="O13" s="1079"/>
      <c r="P13" s="1080"/>
      <c r="Q13" s="1090"/>
      <c r="R13" s="1091"/>
      <c r="S13" s="1091"/>
      <c r="T13" s="1091"/>
      <c r="U13" s="1091"/>
      <c r="V13" s="1091"/>
      <c r="W13" s="1091"/>
      <c r="X13" s="1091"/>
      <c r="Y13" s="1091"/>
      <c r="Z13" s="1091"/>
      <c r="AA13" s="1091"/>
      <c r="AB13" s="1091"/>
      <c r="AC13" s="1091"/>
      <c r="AD13" s="1091"/>
      <c r="AE13" s="1092"/>
      <c r="AF13" s="1084"/>
      <c r="AG13" s="1085"/>
      <c r="AH13" s="1085"/>
      <c r="AI13" s="1085"/>
      <c r="AJ13" s="1086"/>
      <c r="AK13" s="1133"/>
      <c r="AL13" s="1134"/>
      <c r="AM13" s="1134"/>
      <c r="AN13" s="1134"/>
      <c r="AO13" s="1134"/>
      <c r="AP13" s="1134"/>
      <c r="AQ13" s="1134"/>
      <c r="AR13" s="1134"/>
      <c r="AS13" s="1134"/>
      <c r="AT13" s="1134"/>
      <c r="AU13" s="1131"/>
      <c r="AV13" s="1131"/>
      <c r="AW13" s="1131"/>
      <c r="AX13" s="1131"/>
      <c r="AY13" s="1132"/>
      <c r="AZ13" s="108"/>
      <c r="BA13" s="108"/>
      <c r="BB13" s="108"/>
      <c r="BC13" s="108"/>
      <c r="BD13" s="108"/>
      <c r="BE13" s="109"/>
      <c r="BF13" s="109"/>
      <c r="BG13" s="109"/>
      <c r="BH13" s="109"/>
      <c r="BI13" s="109"/>
      <c r="BJ13" s="109"/>
      <c r="BK13" s="109"/>
      <c r="BL13" s="109"/>
      <c r="BM13" s="109"/>
      <c r="BN13" s="109"/>
      <c r="BO13" s="109"/>
      <c r="BP13" s="109"/>
      <c r="BQ13" s="118">
        <v>7</v>
      </c>
      <c r="BR13" s="119"/>
      <c r="BS13" s="1063"/>
      <c r="BT13" s="1064"/>
      <c r="BU13" s="1064"/>
      <c r="BV13" s="1064"/>
      <c r="BW13" s="1064"/>
      <c r="BX13" s="1064"/>
      <c r="BY13" s="1064"/>
      <c r="BZ13" s="1064"/>
      <c r="CA13" s="1064"/>
      <c r="CB13" s="1064"/>
      <c r="CC13" s="1064"/>
      <c r="CD13" s="1064"/>
      <c r="CE13" s="1064"/>
      <c r="CF13" s="1064"/>
      <c r="CG13" s="1065"/>
      <c r="CH13" s="1044"/>
      <c r="CI13" s="1045"/>
      <c r="CJ13" s="1045"/>
      <c r="CK13" s="1045"/>
      <c r="CL13" s="1046"/>
      <c r="CM13" s="1044"/>
      <c r="CN13" s="1045"/>
      <c r="CO13" s="1045"/>
      <c r="CP13" s="1045"/>
      <c r="CQ13" s="1046"/>
      <c r="CR13" s="1044"/>
      <c r="CS13" s="1045"/>
      <c r="CT13" s="1045"/>
      <c r="CU13" s="1045"/>
      <c r="CV13" s="1046"/>
      <c r="CW13" s="1044"/>
      <c r="CX13" s="1045"/>
      <c r="CY13" s="1045"/>
      <c r="CZ13" s="1045"/>
      <c r="DA13" s="1046"/>
      <c r="DB13" s="1044"/>
      <c r="DC13" s="1045"/>
      <c r="DD13" s="1045"/>
      <c r="DE13" s="1045"/>
      <c r="DF13" s="1046"/>
      <c r="DG13" s="1044"/>
      <c r="DH13" s="1045"/>
      <c r="DI13" s="1045"/>
      <c r="DJ13" s="1045"/>
      <c r="DK13" s="1046"/>
      <c r="DL13" s="1044"/>
      <c r="DM13" s="1045"/>
      <c r="DN13" s="1045"/>
      <c r="DO13" s="1045"/>
      <c r="DP13" s="1046"/>
      <c r="DQ13" s="1044"/>
      <c r="DR13" s="1045"/>
      <c r="DS13" s="1045"/>
      <c r="DT13" s="1045"/>
      <c r="DU13" s="1046"/>
      <c r="DV13" s="1047"/>
      <c r="DW13" s="1048"/>
      <c r="DX13" s="1048"/>
      <c r="DY13" s="1048"/>
      <c r="DZ13" s="1049"/>
      <c r="EA13" s="110"/>
    </row>
    <row r="14" spans="1:131" s="111" customFormat="1" ht="26.25" customHeight="1">
      <c r="A14" s="117">
        <v>8</v>
      </c>
      <c r="B14" s="1078"/>
      <c r="C14" s="1079"/>
      <c r="D14" s="1079"/>
      <c r="E14" s="1079"/>
      <c r="F14" s="1079"/>
      <c r="G14" s="1079"/>
      <c r="H14" s="1079"/>
      <c r="I14" s="1079"/>
      <c r="J14" s="1079"/>
      <c r="K14" s="1079"/>
      <c r="L14" s="1079"/>
      <c r="M14" s="1079"/>
      <c r="N14" s="1079"/>
      <c r="O14" s="1079"/>
      <c r="P14" s="1080"/>
      <c r="Q14" s="1090"/>
      <c r="R14" s="1091"/>
      <c r="S14" s="1091"/>
      <c r="T14" s="1091"/>
      <c r="U14" s="1091"/>
      <c r="V14" s="1091"/>
      <c r="W14" s="1091"/>
      <c r="X14" s="1091"/>
      <c r="Y14" s="1091"/>
      <c r="Z14" s="1091"/>
      <c r="AA14" s="1091"/>
      <c r="AB14" s="1091"/>
      <c r="AC14" s="1091"/>
      <c r="AD14" s="1091"/>
      <c r="AE14" s="1092"/>
      <c r="AF14" s="1084"/>
      <c r="AG14" s="1085"/>
      <c r="AH14" s="1085"/>
      <c r="AI14" s="1085"/>
      <c r="AJ14" s="1086"/>
      <c r="AK14" s="1133"/>
      <c r="AL14" s="1134"/>
      <c r="AM14" s="1134"/>
      <c r="AN14" s="1134"/>
      <c r="AO14" s="1134"/>
      <c r="AP14" s="1134"/>
      <c r="AQ14" s="1134"/>
      <c r="AR14" s="1134"/>
      <c r="AS14" s="1134"/>
      <c r="AT14" s="1134"/>
      <c r="AU14" s="1131"/>
      <c r="AV14" s="1131"/>
      <c r="AW14" s="1131"/>
      <c r="AX14" s="1131"/>
      <c r="AY14" s="1132"/>
      <c r="AZ14" s="108"/>
      <c r="BA14" s="108"/>
      <c r="BB14" s="108"/>
      <c r="BC14" s="108"/>
      <c r="BD14" s="108"/>
      <c r="BE14" s="109"/>
      <c r="BF14" s="109"/>
      <c r="BG14" s="109"/>
      <c r="BH14" s="109"/>
      <c r="BI14" s="109"/>
      <c r="BJ14" s="109"/>
      <c r="BK14" s="109"/>
      <c r="BL14" s="109"/>
      <c r="BM14" s="109"/>
      <c r="BN14" s="109"/>
      <c r="BO14" s="109"/>
      <c r="BP14" s="109"/>
      <c r="BQ14" s="118">
        <v>8</v>
      </c>
      <c r="BR14" s="119"/>
      <c r="BS14" s="1063"/>
      <c r="BT14" s="1064"/>
      <c r="BU14" s="1064"/>
      <c r="BV14" s="1064"/>
      <c r="BW14" s="1064"/>
      <c r="BX14" s="1064"/>
      <c r="BY14" s="1064"/>
      <c r="BZ14" s="1064"/>
      <c r="CA14" s="1064"/>
      <c r="CB14" s="1064"/>
      <c r="CC14" s="1064"/>
      <c r="CD14" s="1064"/>
      <c r="CE14" s="1064"/>
      <c r="CF14" s="1064"/>
      <c r="CG14" s="1065"/>
      <c r="CH14" s="1044"/>
      <c r="CI14" s="1045"/>
      <c r="CJ14" s="1045"/>
      <c r="CK14" s="1045"/>
      <c r="CL14" s="1046"/>
      <c r="CM14" s="1044"/>
      <c r="CN14" s="1045"/>
      <c r="CO14" s="1045"/>
      <c r="CP14" s="1045"/>
      <c r="CQ14" s="1046"/>
      <c r="CR14" s="1044"/>
      <c r="CS14" s="1045"/>
      <c r="CT14" s="1045"/>
      <c r="CU14" s="1045"/>
      <c r="CV14" s="1046"/>
      <c r="CW14" s="1044"/>
      <c r="CX14" s="1045"/>
      <c r="CY14" s="1045"/>
      <c r="CZ14" s="1045"/>
      <c r="DA14" s="1046"/>
      <c r="DB14" s="1044"/>
      <c r="DC14" s="1045"/>
      <c r="DD14" s="1045"/>
      <c r="DE14" s="1045"/>
      <c r="DF14" s="1046"/>
      <c r="DG14" s="1044"/>
      <c r="DH14" s="1045"/>
      <c r="DI14" s="1045"/>
      <c r="DJ14" s="1045"/>
      <c r="DK14" s="1046"/>
      <c r="DL14" s="1044"/>
      <c r="DM14" s="1045"/>
      <c r="DN14" s="1045"/>
      <c r="DO14" s="1045"/>
      <c r="DP14" s="1046"/>
      <c r="DQ14" s="1044"/>
      <c r="DR14" s="1045"/>
      <c r="DS14" s="1045"/>
      <c r="DT14" s="1045"/>
      <c r="DU14" s="1046"/>
      <c r="DV14" s="1047"/>
      <c r="DW14" s="1048"/>
      <c r="DX14" s="1048"/>
      <c r="DY14" s="1048"/>
      <c r="DZ14" s="1049"/>
      <c r="EA14" s="110"/>
    </row>
    <row r="15" spans="1:131" s="111" customFormat="1" ht="26.25" customHeight="1">
      <c r="A15" s="117">
        <v>9</v>
      </c>
      <c r="B15" s="1078"/>
      <c r="C15" s="1079"/>
      <c r="D15" s="1079"/>
      <c r="E15" s="1079"/>
      <c r="F15" s="1079"/>
      <c r="G15" s="1079"/>
      <c r="H15" s="1079"/>
      <c r="I15" s="1079"/>
      <c r="J15" s="1079"/>
      <c r="K15" s="1079"/>
      <c r="L15" s="1079"/>
      <c r="M15" s="1079"/>
      <c r="N15" s="1079"/>
      <c r="O15" s="1079"/>
      <c r="P15" s="1080"/>
      <c r="Q15" s="1090"/>
      <c r="R15" s="1091"/>
      <c r="S15" s="1091"/>
      <c r="T15" s="1091"/>
      <c r="U15" s="1091"/>
      <c r="V15" s="1091"/>
      <c r="W15" s="1091"/>
      <c r="X15" s="1091"/>
      <c r="Y15" s="1091"/>
      <c r="Z15" s="1091"/>
      <c r="AA15" s="1091"/>
      <c r="AB15" s="1091"/>
      <c r="AC15" s="1091"/>
      <c r="AD15" s="1091"/>
      <c r="AE15" s="1092"/>
      <c r="AF15" s="1084"/>
      <c r="AG15" s="1085"/>
      <c r="AH15" s="1085"/>
      <c r="AI15" s="1085"/>
      <c r="AJ15" s="1086"/>
      <c r="AK15" s="1133"/>
      <c r="AL15" s="1134"/>
      <c r="AM15" s="1134"/>
      <c r="AN15" s="1134"/>
      <c r="AO15" s="1134"/>
      <c r="AP15" s="1134"/>
      <c r="AQ15" s="1134"/>
      <c r="AR15" s="1134"/>
      <c r="AS15" s="1134"/>
      <c r="AT15" s="1134"/>
      <c r="AU15" s="1131"/>
      <c r="AV15" s="1131"/>
      <c r="AW15" s="1131"/>
      <c r="AX15" s="1131"/>
      <c r="AY15" s="1132"/>
      <c r="AZ15" s="108"/>
      <c r="BA15" s="108"/>
      <c r="BB15" s="108"/>
      <c r="BC15" s="108"/>
      <c r="BD15" s="108"/>
      <c r="BE15" s="109"/>
      <c r="BF15" s="109"/>
      <c r="BG15" s="109"/>
      <c r="BH15" s="109"/>
      <c r="BI15" s="109"/>
      <c r="BJ15" s="109"/>
      <c r="BK15" s="109"/>
      <c r="BL15" s="109"/>
      <c r="BM15" s="109"/>
      <c r="BN15" s="109"/>
      <c r="BO15" s="109"/>
      <c r="BP15" s="109"/>
      <c r="BQ15" s="118">
        <v>9</v>
      </c>
      <c r="BR15" s="119"/>
      <c r="BS15" s="1063"/>
      <c r="BT15" s="1064"/>
      <c r="BU15" s="1064"/>
      <c r="BV15" s="1064"/>
      <c r="BW15" s="1064"/>
      <c r="BX15" s="1064"/>
      <c r="BY15" s="1064"/>
      <c r="BZ15" s="1064"/>
      <c r="CA15" s="1064"/>
      <c r="CB15" s="1064"/>
      <c r="CC15" s="1064"/>
      <c r="CD15" s="1064"/>
      <c r="CE15" s="1064"/>
      <c r="CF15" s="1064"/>
      <c r="CG15" s="1065"/>
      <c r="CH15" s="1044"/>
      <c r="CI15" s="1045"/>
      <c r="CJ15" s="1045"/>
      <c r="CK15" s="1045"/>
      <c r="CL15" s="1046"/>
      <c r="CM15" s="1044"/>
      <c r="CN15" s="1045"/>
      <c r="CO15" s="1045"/>
      <c r="CP15" s="1045"/>
      <c r="CQ15" s="1046"/>
      <c r="CR15" s="1044"/>
      <c r="CS15" s="1045"/>
      <c r="CT15" s="1045"/>
      <c r="CU15" s="1045"/>
      <c r="CV15" s="1046"/>
      <c r="CW15" s="1044"/>
      <c r="CX15" s="1045"/>
      <c r="CY15" s="1045"/>
      <c r="CZ15" s="1045"/>
      <c r="DA15" s="1046"/>
      <c r="DB15" s="1044"/>
      <c r="DC15" s="1045"/>
      <c r="DD15" s="1045"/>
      <c r="DE15" s="1045"/>
      <c r="DF15" s="1046"/>
      <c r="DG15" s="1044"/>
      <c r="DH15" s="1045"/>
      <c r="DI15" s="1045"/>
      <c r="DJ15" s="1045"/>
      <c r="DK15" s="1046"/>
      <c r="DL15" s="1044"/>
      <c r="DM15" s="1045"/>
      <c r="DN15" s="1045"/>
      <c r="DO15" s="1045"/>
      <c r="DP15" s="1046"/>
      <c r="DQ15" s="1044"/>
      <c r="DR15" s="1045"/>
      <c r="DS15" s="1045"/>
      <c r="DT15" s="1045"/>
      <c r="DU15" s="1046"/>
      <c r="DV15" s="1047"/>
      <c r="DW15" s="1048"/>
      <c r="DX15" s="1048"/>
      <c r="DY15" s="1048"/>
      <c r="DZ15" s="1049"/>
      <c r="EA15" s="110"/>
    </row>
    <row r="16" spans="1:131" s="111" customFormat="1" ht="26.25" customHeight="1">
      <c r="A16" s="117">
        <v>10</v>
      </c>
      <c r="B16" s="1078"/>
      <c r="C16" s="1079"/>
      <c r="D16" s="1079"/>
      <c r="E16" s="1079"/>
      <c r="F16" s="1079"/>
      <c r="G16" s="1079"/>
      <c r="H16" s="1079"/>
      <c r="I16" s="1079"/>
      <c r="J16" s="1079"/>
      <c r="K16" s="1079"/>
      <c r="L16" s="1079"/>
      <c r="M16" s="1079"/>
      <c r="N16" s="1079"/>
      <c r="O16" s="1079"/>
      <c r="P16" s="1080"/>
      <c r="Q16" s="1090"/>
      <c r="R16" s="1091"/>
      <c r="S16" s="1091"/>
      <c r="T16" s="1091"/>
      <c r="U16" s="1091"/>
      <c r="V16" s="1091"/>
      <c r="W16" s="1091"/>
      <c r="X16" s="1091"/>
      <c r="Y16" s="1091"/>
      <c r="Z16" s="1091"/>
      <c r="AA16" s="1091"/>
      <c r="AB16" s="1091"/>
      <c r="AC16" s="1091"/>
      <c r="AD16" s="1091"/>
      <c r="AE16" s="1092"/>
      <c r="AF16" s="1084"/>
      <c r="AG16" s="1085"/>
      <c r="AH16" s="1085"/>
      <c r="AI16" s="1085"/>
      <c r="AJ16" s="1086"/>
      <c r="AK16" s="1133"/>
      <c r="AL16" s="1134"/>
      <c r="AM16" s="1134"/>
      <c r="AN16" s="1134"/>
      <c r="AO16" s="1134"/>
      <c r="AP16" s="1134"/>
      <c r="AQ16" s="1134"/>
      <c r="AR16" s="1134"/>
      <c r="AS16" s="1134"/>
      <c r="AT16" s="1134"/>
      <c r="AU16" s="1131"/>
      <c r="AV16" s="1131"/>
      <c r="AW16" s="1131"/>
      <c r="AX16" s="1131"/>
      <c r="AY16" s="1132"/>
      <c r="AZ16" s="108"/>
      <c r="BA16" s="108"/>
      <c r="BB16" s="108"/>
      <c r="BC16" s="108"/>
      <c r="BD16" s="108"/>
      <c r="BE16" s="109"/>
      <c r="BF16" s="109"/>
      <c r="BG16" s="109"/>
      <c r="BH16" s="109"/>
      <c r="BI16" s="109"/>
      <c r="BJ16" s="109"/>
      <c r="BK16" s="109"/>
      <c r="BL16" s="109"/>
      <c r="BM16" s="109"/>
      <c r="BN16" s="109"/>
      <c r="BO16" s="109"/>
      <c r="BP16" s="109"/>
      <c r="BQ16" s="118">
        <v>10</v>
      </c>
      <c r="BR16" s="119"/>
      <c r="BS16" s="1063"/>
      <c r="BT16" s="1064"/>
      <c r="BU16" s="1064"/>
      <c r="BV16" s="1064"/>
      <c r="BW16" s="1064"/>
      <c r="BX16" s="1064"/>
      <c r="BY16" s="1064"/>
      <c r="BZ16" s="1064"/>
      <c r="CA16" s="1064"/>
      <c r="CB16" s="1064"/>
      <c r="CC16" s="1064"/>
      <c r="CD16" s="1064"/>
      <c r="CE16" s="1064"/>
      <c r="CF16" s="1064"/>
      <c r="CG16" s="1065"/>
      <c r="CH16" s="1044"/>
      <c r="CI16" s="1045"/>
      <c r="CJ16" s="1045"/>
      <c r="CK16" s="1045"/>
      <c r="CL16" s="1046"/>
      <c r="CM16" s="1044"/>
      <c r="CN16" s="1045"/>
      <c r="CO16" s="1045"/>
      <c r="CP16" s="1045"/>
      <c r="CQ16" s="1046"/>
      <c r="CR16" s="1044"/>
      <c r="CS16" s="1045"/>
      <c r="CT16" s="1045"/>
      <c r="CU16" s="1045"/>
      <c r="CV16" s="1046"/>
      <c r="CW16" s="1044"/>
      <c r="CX16" s="1045"/>
      <c r="CY16" s="1045"/>
      <c r="CZ16" s="1045"/>
      <c r="DA16" s="1046"/>
      <c r="DB16" s="1044"/>
      <c r="DC16" s="1045"/>
      <c r="DD16" s="1045"/>
      <c r="DE16" s="1045"/>
      <c r="DF16" s="1046"/>
      <c r="DG16" s="1044"/>
      <c r="DH16" s="1045"/>
      <c r="DI16" s="1045"/>
      <c r="DJ16" s="1045"/>
      <c r="DK16" s="1046"/>
      <c r="DL16" s="1044"/>
      <c r="DM16" s="1045"/>
      <c r="DN16" s="1045"/>
      <c r="DO16" s="1045"/>
      <c r="DP16" s="1046"/>
      <c r="DQ16" s="1044"/>
      <c r="DR16" s="1045"/>
      <c r="DS16" s="1045"/>
      <c r="DT16" s="1045"/>
      <c r="DU16" s="1046"/>
      <c r="DV16" s="1047"/>
      <c r="DW16" s="1048"/>
      <c r="DX16" s="1048"/>
      <c r="DY16" s="1048"/>
      <c r="DZ16" s="1049"/>
      <c r="EA16" s="110"/>
    </row>
    <row r="17" spans="1:131" s="111" customFormat="1" ht="26.25" customHeight="1">
      <c r="A17" s="117">
        <v>11</v>
      </c>
      <c r="B17" s="1078"/>
      <c r="C17" s="1079"/>
      <c r="D17" s="1079"/>
      <c r="E17" s="1079"/>
      <c r="F17" s="1079"/>
      <c r="G17" s="1079"/>
      <c r="H17" s="1079"/>
      <c r="I17" s="1079"/>
      <c r="J17" s="1079"/>
      <c r="K17" s="1079"/>
      <c r="L17" s="1079"/>
      <c r="M17" s="1079"/>
      <c r="N17" s="1079"/>
      <c r="O17" s="1079"/>
      <c r="P17" s="1080"/>
      <c r="Q17" s="1090"/>
      <c r="R17" s="1091"/>
      <c r="S17" s="1091"/>
      <c r="T17" s="1091"/>
      <c r="U17" s="1091"/>
      <c r="V17" s="1091"/>
      <c r="W17" s="1091"/>
      <c r="X17" s="1091"/>
      <c r="Y17" s="1091"/>
      <c r="Z17" s="1091"/>
      <c r="AA17" s="1091"/>
      <c r="AB17" s="1091"/>
      <c r="AC17" s="1091"/>
      <c r="AD17" s="1091"/>
      <c r="AE17" s="1092"/>
      <c r="AF17" s="1084"/>
      <c r="AG17" s="1085"/>
      <c r="AH17" s="1085"/>
      <c r="AI17" s="1085"/>
      <c r="AJ17" s="1086"/>
      <c r="AK17" s="1133"/>
      <c r="AL17" s="1134"/>
      <c r="AM17" s="1134"/>
      <c r="AN17" s="1134"/>
      <c r="AO17" s="1134"/>
      <c r="AP17" s="1134"/>
      <c r="AQ17" s="1134"/>
      <c r="AR17" s="1134"/>
      <c r="AS17" s="1134"/>
      <c r="AT17" s="1134"/>
      <c r="AU17" s="1131"/>
      <c r="AV17" s="1131"/>
      <c r="AW17" s="1131"/>
      <c r="AX17" s="1131"/>
      <c r="AY17" s="1132"/>
      <c r="AZ17" s="108"/>
      <c r="BA17" s="108"/>
      <c r="BB17" s="108"/>
      <c r="BC17" s="108"/>
      <c r="BD17" s="108"/>
      <c r="BE17" s="109"/>
      <c r="BF17" s="109"/>
      <c r="BG17" s="109"/>
      <c r="BH17" s="109"/>
      <c r="BI17" s="109"/>
      <c r="BJ17" s="109"/>
      <c r="BK17" s="109"/>
      <c r="BL17" s="109"/>
      <c r="BM17" s="109"/>
      <c r="BN17" s="109"/>
      <c r="BO17" s="109"/>
      <c r="BP17" s="109"/>
      <c r="BQ17" s="118">
        <v>11</v>
      </c>
      <c r="BR17" s="119"/>
      <c r="BS17" s="1063"/>
      <c r="BT17" s="1064"/>
      <c r="BU17" s="1064"/>
      <c r="BV17" s="1064"/>
      <c r="BW17" s="1064"/>
      <c r="BX17" s="1064"/>
      <c r="BY17" s="1064"/>
      <c r="BZ17" s="1064"/>
      <c r="CA17" s="1064"/>
      <c r="CB17" s="1064"/>
      <c r="CC17" s="1064"/>
      <c r="CD17" s="1064"/>
      <c r="CE17" s="1064"/>
      <c r="CF17" s="1064"/>
      <c r="CG17" s="1065"/>
      <c r="CH17" s="1044"/>
      <c r="CI17" s="1045"/>
      <c r="CJ17" s="1045"/>
      <c r="CK17" s="1045"/>
      <c r="CL17" s="1046"/>
      <c r="CM17" s="1044"/>
      <c r="CN17" s="1045"/>
      <c r="CO17" s="1045"/>
      <c r="CP17" s="1045"/>
      <c r="CQ17" s="1046"/>
      <c r="CR17" s="1044"/>
      <c r="CS17" s="1045"/>
      <c r="CT17" s="1045"/>
      <c r="CU17" s="1045"/>
      <c r="CV17" s="1046"/>
      <c r="CW17" s="1044"/>
      <c r="CX17" s="1045"/>
      <c r="CY17" s="1045"/>
      <c r="CZ17" s="1045"/>
      <c r="DA17" s="1046"/>
      <c r="DB17" s="1044"/>
      <c r="DC17" s="1045"/>
      <c r="DD17" s="1045"/>
      <c r="DE17" s="1045"/>
      <c r="DF17" s="1046"/>
      <c r="DG17" s="1044"/>
      <c r="DH17" s="1045"/>
      <c r="DI17" s="1045"/>
      <c r="DJ17" s="1045"/>
      <c r="DK17" s="1046"/>
      <c r="DL17" s="1044"/>
      <c r="DM17" s="1045"/>
      <c r="DN17" s="1045"/>
      <c r="DO17" s="1045"/>
      <c r="DP17" s="1046"/>
      <c r="DQ17" s="1044"/>
      <c r="DR17" s="1045"/>
      <c r="DS17" s="1045"/>
      <c r="DT17" s="1045"/>
      <c r="DU17" s="1046"/>
      <c r="DV17" s="1047"/>
      <c r="DW17" s="1048"/>
      <c r="DX17" s="1048"/>
      <c r="DY17" s="1048"/>
      <c r="DZ17" s="1049"/>
      <c r="EA17" s="110"/>
    </row>
    <row r="18" spans="1:131" s="111" customFormat="1" ht="26.25" customHeight="1">
      <c r="A18" s="117">
        <v>12</v>
      </c>
      <c r="B18" s="1078"/>
      <c r="C18" s="1079"/>
      <c r="D18" s="1079"/>
      <c r="E18" s="1079"/>
      <c r="F18" s="1079"/>
      <c r="G18" s="1079"/>
      <c r="H18" s="1079"/>
      <c r="I18" s="1079"/>
      <c r="J18" s="1079"/>
      <c r="K18" s="1079"/>
      <c r="L18" s="1079"/>
      <c r="M18" s="1079"/>
      <c r="N18" s="1079"/>
      <c r="O18" s="1079"/>
      <c r="P18" s="1080"/>
      <c r="Q18" s="1090"/>
      <c r="R18" s="1091"/>
      <c r="S18" s="1091"/>
      <c r="T18" s="1091"/>
      <c r="U18" s="1091"/>
      <c r="V18" s="1091"/>
      <c r="W18" s="1091"/>
      <c r="X18" s="1091"/>
      <c r="Y18" s="1091"/>
      <c r="Z18" s="1091"/>
      <c r="AA18" s="1091"/>
      <c r="AB18" s="1091"/>
      <c r="AC18" s="1091"/>
      <c r="AD18" s="1091"/>
      <c r="AE18" s="1092"/>
      <c r="AF18" s="1084"/>
      <c r="AG18" s="1085"/>
      <c r="AH18" s="1085"/>
      <c r="AI18" s="1085"/>
      <c r="AJ18" s="1086"/>
      <c r="AK18" s="1133"/>
      <c r="AL18" s="1134"/>
      <c r="AM18" s="1134"/>
      <c r="AN18" s="1134"/>
      <c r="AO18" s="1134"/>
      <c r="AP18" s="1134"/>
      <c r="AQ18" s="1134"/>
      <c r="AR18" s="1134"/>
      <c r="AS18" s="1134"/>
      <c r="AT18" s="1134"/>
      <c r="AU18" s="1131"/>
      <c r="AV18" s="1131"/>
      <c r="AW18" s="1131"/>
      <c r="AX18" s="1131"/>
      <c r="AY18" s="1132"/>
      <c r="AZ18" s="108"/>
      <c r="BA18" s="108"/>
      <c r="BB18" s="108"/>
      <c r="BC18" s="108"/>
      <c r="BD18" s="108"/>
      <c r="BE18" s="109"/>
      <c r="BF18" s="109"/>
      <c r="BG18" s="109"/>
      <c r="BH18" s="109"/>
      <c r="BI18" s="109"/>
      <c r="BJ18" s="109"/>
      <c r="BK18" s="109"/>
      <c r="BL18" s="109"/>
      <c r="BM18" s="109"/>
      <c r="BN18" s="109"/>
      <c r="BO18" s="109"/>
      <c r="BP18" s="109"/>
      <c r="BQ18" s="118">
        <v>12</v>
      </c>
      <c r="BR18" s="119"/>
      <c r="BS18" s="1063"/>
      <c r="BT18" s="1064"/>
      <c r="BU18" s="1064"/>
      <c r="BV18" s="1064"/>
      <c r="BW18" s="1064"/>
      <c r="BX18" s="1064"/>
      <c r="BY18" s="1064"/>
      <c r="BZ18" s="1064"/>
      <c r="CA18" s="1064"/>
      <c r="CB18" s="1064"/>
      <c r="CC18" s="1064"/>
      <c r="CD18" s="1064"/>
      <c r="CE18" s="1064"/>
      <c r="CF18" s="1064"/>
      <c r="CG18" s="1065"/>
      <c r="CH18" s="1044"/>
      <c r="CI18" s="1045"/>
      <c r="CJ18" s="1045"/>
      <c r="CK18" s="1045"/>
      <c r="CL18" s="1046"/>
      <c r="CM18" s="1044"/>
      <c r="CN18" s="1045"/>
      <c r="CO18" s="1045"/>
      <c r="CP18" s="1045"/>
      <c r="CQ18" s="1046"/>
      <c r="CR18" s="1044"/>
      <c r="CS18" s="1045"/>
      <c r="CT18" s="1045"/>
      <c r="CU18" s="1045"/>
      <c r="CV18" s="1046"/>
      <c r="CW18" s="1044"/>
      <c r="CX18" s="1045"/>
      <c r="CY18" s="1045"/>
      <c r="CZ18" s="1045"/>
      <c r="DA18" s="1046"/>
      <c r="DB18" s="1044"/>
      <c r="DC18" s="1045"/>
      <c r="DD18" s="1045"/>
      <c r="DE18" s="1045"/>
      <c r="DF18" s="1046"/>
      <c r="DG18" s="1044"/>
      <c r="DH18" s="1045"/>
      <c r="DI18" s="1045"/>
      <c r="DJ18" s="1045"/>
      <c r="DK18" s="1046"/>
      <c r="DL18" s="1044"/>
      <c r="DM18" s="1045"/>
      <c r="DN18" s="1045"/>
      <c r="DO18" s="1045"/>
      <c r="DP18" s="1046"/>
      <c r="DQ18" s="1044"/>
      <c r="DR18" s="1045"/>
      <c r="DS18" s="1045"/>
      <c r="DT18" s="1045"/>
      <c r="DU18" s="1046"/>
      <c r="DV18" s="1047"/>
      <c r="DW18" s="1048"/>
      <c r="DX18" s="1048"/>
      <c r="DY18" s="1048"/>
      <c r="DZ18" s="1049"/>
      <c r="EA18" s="110"/>
    </row>
    <row r="19" spans="1:131" s="111" customFormat="1" ht="26.25" customHeight="1">
      <c r="A19" s="117">
        <v>13</v>
      </c>
      <c r="B19" s="1078"/>
      <c r="C19" s="1079"/>
      <c r="D19" s="1079"/>
      <c r="E19" s="1079"/>
      <c r="F19" s="1079"/>
      <c r="G19" s="1079"/>
      <c r="H19" s="1079"/>
      <c r="I19" s="1079"/>
      <c r="J19" s="1079"/>
      <c r="K19" s="1079"/>
      <c r="L19" s="1079"/>
      <c r="M19" s="1079"/>
      <c r="N19" s="1079"/>
      <c r="O19" s="1079"/>
      <c r="P19" s="1080"/>
      <c r="Q19" s="1090"/>
      <c r="R19" s="1091"/>
      <c r="S19" s="1091"/>
      <c r="T19" s="1091"/>
      <c r="U19" s="1091"/>
      <c r="V19" s="1091"/>
      <c r="W19" s="1091"/>
      <c r="X19" s="1091"/>
      <c r="Y19" s="1091"/>
      <c r="Z19" s="1091"/>
      <c r="AA19" s="1091"/>
      <c r="AB19" s="1091"/>
      <c r="AC19" s="1091"/>
      <c r="AD19" s="1091"/>
      <c r="AE19" s="1092"/>
      <c r="AF19" s="1084"/>
      <c r="AG19" s="1085"/>
      <c r="AH19" s="1085"/>
      <c r="AI19" s="1085"/>
      <c r="AJ19" s="1086"/>
      <c r="AK19" s="1133"/>
      <c r="AL19" s="1134"/>
      <c r="AM19" s="1134"/>
      <c r="AN19" s="1134"/>
      <c r="AO19" s="1134"/>
      <c r="AP19" s="1134"/>
      <c r="AQ19" s="1134"/>
      <c r="AR19" s="1134"/>
      <c r="AS19" s="1134"/>
      <c r="AT19" s="1134"/>
      <c r="AU19" s="1131"/>
      <c r="AV19" s="1131"/>
      <c r="AW19" s="1131"/>
      <c r="AX19" s="1131"/>
      <c r="AY19" s="1132"/>
      <c r="AZ19" s="108"/>
      <c r="BA19" s="108"/>
      <c r="BB19" s="108"/>
      <c r="BC19" s="108"/>
      <c r="BD19" s="108"/>
      <c r="BE19" s="109"/>
      <c r="BF19" s="109"/>
      <c r="BG19" s="109"/>
      <c r="BH19" s="109"/>
      <c r="BI19" s="109"/>
      <c r="BJ19" s="109"/>
      <c r="BK19" s="109"/>
      <c r="BL19" s="109"/>
      <c r="BM19" s="109"/>
      <c r="BN19" s="109"/>
      <c r="BO19" s="109"/>
      <c r="BP19" s="109"/>
      <c r="BQ19" s="118">
        <v>13</v>
      </c>
      <c r="BR19" s="119"/>
      <c r="BS19" s="1063"/>
      <c r="BT19" s="1064"/>
      <c r="BU19" s="1064"/>
      <c r="BV19" s="1064"/>
      <c r="BW19" s="1064"/>
      <c r="BX19" s="1064"/>
      <c r="BY19" s="1064"/>
      <c r="BZ19" s="1064"/>
      <c r="CA19" s="1064"/>
      <c r="CB19" s="1064"/>
      <c r="CC19" s="1064"/>
      <c r="CD19" s="1064"/>
      <c r="CE19" s="1064"/>
      <c r="CF19" s="1064"/>
      <c r="CG19" s="1065"/>
      <c r="CH19" s="1044"/>
      <c r="CI19" s="1045"/>
      <c r="CJ19" s="1045"/>
      <c r="CK19" s="1045"/>
      <c r="CL19" s="1046"/>
      <c r="CM19" s="1044"/>
      <c r="CN19" s="1045"/>
      <c r="CO19" s="1045"/>
      <c r="CP19" s="1045"/>
      <c r="CQ19" s="1046"/>
      <c r="CR19" s="1044"/>
      <c r="CS19" s="1045"/>
      <c r="CT19" s="1045"/>
      <c r="CU19" s="1045"/>
      <c r="CV19" s="1046"/>
      <c r="CW19" s="1044"/>
      <c r="CX19" s="1045"/>
      <c r="CY19" s="1045"/>
      <c r="CZ19" s="1045"/>
      <c r="DA19" s="1046"/>
      <c r="DB19" s="1044"/>
      <c r="DC19" s="1045"/>
      <c r="DD19" s="1045"/>
      <c r="DE19" s="1045"/>
      <c r="DF19" s="1046"/>
      <c r="DG19" s="1044"/>
      <c r="DH19" s="1045"/>
      <c r="DI19" s="1045"/>
      <c r="DJ19" s="1045"/>
      <c r="DK19" s="1046"/>
      <c r="DL19" s="1044"/>
      <c r="DM19" s="1045"/>
      <c r="DN19" s="1045"/>
      <c r="DO19" s="1045"/>
      <c r="DP19" s="1046"/>
      <c r="DQ19" s="1044"/>
      <c r="DR19" s="1045"/>
      <c r="DS19" s="1045"/>
      <c r="DT19" s="1045"/>
      <c r="DU19" s="1046"/>
      <c r="DV19" s="1047"/>
      <c r="DW19" s="1048"/>
      <c r="DX19" s="1048"/>
      <c r="DY19" s="1048"/>
      <c r="DZ19" s="1049"/>
      <c r="EA19" s="110"/>
    </row>
    <row r="20" spans="1:131" s="111" customFormat="1" ht="26.25" customHeight="1">
      <c r="A20" s="117">
        <v>14</v>
      </c>
      <c r="B20" s="1078"/>
      <c r="C20" s="1079"/>
      <c r="D20" s="1079"/>
      <c r="E20" s="1079"/>
      <c r="F20" s="1079"/>
      <c r="G20" s="1079"/>
      <c r="H20" s="1079"/>
      <c r="I20" s="1079"/>
      <c r="J20" s="1079"/>
      <c r="K20" s="1079"/>
      <c r="L20" s="1079"/>
      <c r="M20" s="1079"/>
      <c r="N20" s="1079"/>
      <c r="O20" s="1079"/>
      <c r="P20" s="1080"/>
      <c r="Q20" s="1090"/>
      <c r="R20" s="1091"/>
      <c r="S20" s="1091"/>
      <c r="T20" s="1091"/>
      <c r="U20" s="1091"/>
      <c r="V20" s="1091"/>
      <c r="W20" s="1091"/>
      <c r="X20" s="1091"/>
      <c r="Y20" s="1091"/>
      <c r="Z20" s="1091"/>
      <c r="AA20" s="1091"/>
      <c r="AB20" s="1091"/>
      <c r="AC20" s="1091"/>
      <c r="AD20" s="1091"/>
      <c r="AE20" s="1092"/>
      <c r="AF20" s="1084"/>
      <c r="AG20" s="1085"/>
      <c r="AH20" s="1085"/>
      <c r="AI20" s="1085"/>
      <c r="AJ20" s="1086"/>
      <c r="AK20" s="1133"/>
      <c r="AL20" s="1134"/>
      <c r="AM20" s="1134"/>
      <c r="AN20" s="1134"/>
      <c r="AO20" s="1134"/>
      <c r="AP20" s="1134"/>
      <c r="AQ20" s="1134"/>
      <c r="AR20" s="1134"/>
      <c r="AS20" s="1134"/>
      <c r="AT20" s="1134"/>
      <c r="AU20" s="1131"/>
      <c r="AV20" s="1131"/>
      <c r="AW20" s="1131"/>
      <c r="AX20" s="1131"/>
      <c r="AY20" s="1132"/>
      <c r="AZ20" s="108"/>
      <c r="BA20" s="108"/>
      <c r="BB20" s="108"/>
      <c r="BC20" s="108"/>
      <c r="BD20" s="108"/>
      <c r="BE20" s="109"/>
      <c r="BF20" s="109"/>
      <c r="BG20" s="109"/>
      <c r="BH20" s="109"/>
      <c r="BI20" s="109"/>
      <c r="BJ20" s="109"/>
      <c r="BK20" s="109"/>
      <c r="BL20" s="109"/>
      <c r="BM20" s="109"/>
      <c r="BN20" s="109"/>
      <c r="BO20" s="109"/>
      <c r="BP20" s="109"/>
      <c r="BQ20" s="118">
        <v>14</v>
      </c>
      <c r="BR20" s="119"/>
      <c r="BS20" s="1063"/>
      <c r="BT20" s="1064"/>
      <c r="BU20" s="1064"/>
      <c r="BV20" s="1064"/>
      <c r="BW20" s="1064"/>
      <c r="BX20" s="1064"/>
      <c r="BY20" s="1064"/>
      <c r="BZ20" s="1064"/>
      <c r="CA20" s="1064"/>
      <c r="CB20" s="1064"/>
      <c r="CC20" s="1064"/>
      <c r="CD20" s="1064"/>
      <c r="CE20" s="1064"/>
      <c r="CF20" s="1064"/>
      <c r="CG20" s="1065"/>
      <c r="CH20" s="1044"/>
      <c r="CI20" s="1045"/>
      <c r="CJ20" s="1045"/>
      <c r="CK20" s="1045"/>
      <c r="CL20" s="1046"/>
      <c r="CM20" s="1044"/>
      <c r="CN20" s="1045"/>
      <c r="CO20" s="1045"/>
      <c r="CP20" s="1045"/>
      <c r="CQ20" s="1046"/>
      <c r="CR20" s="1044"/>
      <c r="CS20" s="1045"/>
      <c r="CT20" s="1045"/>
      <c r="CU20" s="1045"/>
      <c r="CV20" s="1046"/>
      <c r="CW20" s="1044"/>
      <c r="CX20" s="1045"/>
      <c r="CY20" s="1045"/>
      <c r="CZ20" s="1045"/>
      <c r="DA20" s="1046"/>
      <c r="DB20" s="1044"/>
      <c r="DC20" s="1045"/>
      <c r="DD20" s="1045"/>
      <c r="DE20" s="1045"/>
      <c r="DF20" s="1046"/>
      <c r="DG20" s="1044"/>
      <c r="DH20" s="1045"/>
      <c r="DI20" s="1045"/>
      <c r="DJ20" s="1045"/>
      <c r="DK20" s="1046"/>
      <c r="DL20" s="1044"/>
      <c r="DM20" s="1045"/>
      <c r="DN20" s="1045"/>
      <c r="DO20" s="1045"/>
      <c r="DP20" s="1046"/>
      <c r="DQ20" s="1044"/>
      <c r="DR20" s="1045"/>
      <c r="DS20" s="1045"/>
      <c r="DT20" s="1045"/>
      <c r="DU20" s="1046"/>
      <c r="DV20" s="1047"/>
      <c r="DW20" s="1048"/>
      <c r="DX20" s="1048"/>
      <c r="DY20" s="1048"/>
      <c r="DZ20" s="1049"/>
      <c r="EA20" s="110"/>
    </row>
    <row r="21" spans="1:131" s="111" customFormat="1" ht="26.25" customHeight="1" thickBot="1">
      <c r="A21" s="117">
        <v>15</v>
      </c>
      <c r="B21" s="1078"/>
      <c r="C21" s="1079"/>
      <c r="D21" s="1079"/>
      <c r="E21" s="1079"/>
      <c r="F21" s="1079"/>
      <c r="G21" s="1079"/>
      <c r="H21" s="1079"/>
      <c r="I21" s="1079"/>
      <c r="J21" s="1079"/>
      <c r="K21" s="1079"/>
      <c r="L21" s="1079"/>
      <c r="M21" s="1079"/>
      <c r="N21" s="1079"/>
      <c r="O21" s="1079"/>
      <c r="P21" s="1080"/>
      <c r="Q21" s="1090"/>
      <c r="R21" s="1091"/>
      <c r="S21" s="1091"/>
      <c r="T21" s="1091"/>
      <c r="U21" s="1091"/>
      <c r="V21" s="1091"/>
      <c r="W21" s="1091"/>
      <c r="X21" s="1091"/>
      <c r="Y21" s="1091"/>
      <c r="Z21" s="1091"/>
      <c r="AA21" s="1091"/>
      <c r="AB21" s="1091"/>
      <c r="AC21" s="1091"/>
      <c r="AD21" s="1091"/>
      <c r="AE21" s="1092"/>
      <c r="AF21" s="1084"/>
      <c r="AG21" s="1085"/>
      <c r="AH21" s="1085"/>
      <c r="AI21" s="1085"/>
      <c r="AJ21" s="1086"/>
      <c r="AK21" s="1133"/>
      <c r="AL21" s="1134"/>
      <c r="AM21" s="1134"/>
      <c r="AN21" s="1134"/>
      <c r="AO21" s="1134"/>
      <c r="AP21" s="1134"/>
      <c r="AQ21" s="1134"/>
      <c r="AR21" s="1134"/>
      <c r="AS21" s="1134"/>
      <c r="AT21" s="1134"/>
      <c r="AU21" s="1131"/>
      <c r="AV21" s="1131"/>
      <c r="AW21" s="1131"/>
      <c r="AX21" s="1131"/>
      <c r="AY21" s="1132"/>
      <c r="AZ21" s="108"/>
      <c r="BA21" s="108"/>
      <c r="BB21" s="108"/>
      <c r="BC21" s="108"/>
      <c r="BD21" s="108"/>
      <c r="BE21" s="109"/>
      <c r="BF21" s="109"/>
      <c r="BG21" s="109"/>
      <c r="BH21" s="109"/>
      <c r="BI21" s="109"/>
      <c r="BJ21" s="109"/>
      <c r="BK21" s="109"/>
      <c r="BL21" s="109"/>
      <c r="BM21" s="109"/>
      <c r="BN21" s="109"/>
      <c r="BO21" s="109"/>
      <c r="BP21" s="109"/>
      <c r="BQ21" s="118">
        <v>15</v>
      </c>
      <c r="BR21" s="119"/>
      <c r="BS21" s="1063"/>
      <c r="BT21" s="1064"/>
      <c r="BU21" s="1064"/>
      <c r="BV21" s="1064"/>
      <c r="BW21" s="1064"/>
      <c r="BX21" s="1064"/>
      <c r="BY21" s="1064"/>
      <c r="BZ21" s="1064"/>
      <c r="CA21" s="1064"/>
      <c r="CB21" s="1064"/>
      <c r="CC21" s="1064"/>
      <c r="CD21" s="1064"/>
      <c r="CE21" s="1064"/>
      <c r="CF21" s="1064"/>
      <c r="CG21" s="1065"/>
      <c r="CH21" s="1044"/>
      <c r="CI21" s="1045"/>
      <c r="CJ21" s="1045"/>
      <c r="CK21" s="1045"/>
      <c r="CL21" s="1046"/>
      <c r="CM21" s="1044"/>
      <c r="CN21" s="1045"/>
      <c r="CO21" s="1045"/>
      <c r="CP21" s="1045"/>
      <c r="CQ21" s="1046"/>
      <c r="CR21" s="1044"/>
      <c r="CS21" s="1045"/>
      <c r="CT21" s="1045"/>
      <c r="CU21" s="1045"/>
      <c r="CV21" s="1046"/>
      <c r="CW21" s="1044"/>
      <c r="CX21" s="1045"/>
      <c r="CY21" s="1045"/>
      <c r="CZ21" s="1045"/>
      <c r="DA21" s="1046"/>
      <c r="DB21" s="1044"/>
      <c r="DC21" s="1045"/>
      <c r="DD21" s="1045"/>
      <c r="DE21" s="1045"/>
      <c r="DF21" s="1046"/>
      <c r="DG21" s="1044"/>
      <c r="DH21" s="1045"/>
      <c r="DI21" s="1045"/>
      <c r="DJ21" s="1045"/>
      <c r="DK21" s="1046"/>
      <c r="DL21" s="1044"/>
      <c r="DM21" s="1045"/>
      <c r="DN21" s="1045"/>
      <c r="DO21" s="1045"/>
      <c r="DP21" s="1046"/>
      <c r="DQ21" s="1044"/>
      <c r="DR21" s="1045"/>
      <c r="DS21" s="1045"/>
      <c r="DT21" s="1045"/>
      <c r="DU21" s="1046"/>
      <c r="DV21" s="1047"/>
      <c r="DW21" s="1048"/>
      <c r="DX21" s="1048"/>
      <c r="DY21" s="1048"/>
      <c r="DZ21" s="1049"/>
      <c r="EA21" s="110"/>
    </row>
    <row r="22" spans="1:131" s="111" customFormat="1" ht="26.25" customHeight="1">
      <c r="A22" s="117">
        <v>16</v>
      </c>
      <c r="B22" s="1078"/>
      <c r="C22" s="1079"/>
      <c r="D22" s="1079"/>
      <c r="E22" s="1079"/>
      <c r="F22" s="1079"/>
      <c r="G22" s="1079"/>
      <c r="H22" s="1079"/>
      <c r="I22" s="1079"/>
      <c r="J22" s="1079"/>
      <c r="K22" s="1079"/>
      <c r="L22" s="1079"/>
      <c r="M22" s="1079"/>
      <c r="N22" s="1079"/>
      <c r="O22" s="1079"/>
      <c r="P22" s="1080"/>
      <c r="Q22" s="1128"/>
      <c r="R22" s="1129"/>
      <c r="S22" s="1129"/>
      <c r="T22" s="1129"/>
      <c r="U22" s="1129"/>
      <c r="V22" s="1129"/>
      <c r="W22" s="1129"/>
      <c r="X22" s="1129"/>
      <c r="Y22" s="1129"/>
      <c r="Z22" s="1129"/>
      <c r="AA22" s="1129"/>
      <c r="AB22" s="1129"/>
      <c r="AC22" s="1129"/>
      <c r="AD22" s="1129"/>
      <c r="AE22" s="1130"/>
      <c r="AF22" s="1084"/>
      <c r="AG22" s="1085"/>
      <c r="AH22" s="1085"/>
      <c r="AI22" s="1085"/>
      <c r="AJ22" s="1086"/>
      <c r="AK22" s="1124"/>
      <c r="AL22" s="1125"/>
      <c r="AM22" s="1125"/>
      <c r="AN22" s="1125"/>
      <c r="AO22" s="1125"/>
      <c r="AP22" s="1125"/>
      <c r="AQ22" s="1125"/>
      <c r="AR22" s="1125"/>
      <c r="AS22" s="1125"/>
      <c r="AT22" s="1125"/>
      <c r="AU22" s="1126"/>
      <c r="AV22" s="1126"/>
      <c r="AW22" s="1126"/>
      <c r="AX22" s="1126"/>
      <c r="AY22" s="1127"/>
      <c r="AZ22" s="1076" t="s">
        <v>319</v>
      </c>
      <c r="BA22" s="1076"/>
      <c r="BB22" s="1076"/>
      <c r="BC22" s="1076"/>
      <c r="BD22" s="1077"/>
      <c r="BE22" s="109"/>
      <c r="BF22" s="109"/>
      <c r="BG22" s="109"/>
      <c r="BH22" s="109"/>
      <c r="BI22" s="109"/>
      <c r="BJ22" s="109"/>
      <c r="BK22" s="109"/>
      <c r="BL22" s="109"/>
      <c r="BM22" s="109"/>
      <c r="BN22" s="109"/>
      <c r="BO22" s="109"/>
      <c r="BP22" s="109"/>
      <c r="BQ22" s="118">
        <v>16</v>
      </c>
      <c r="BR22" s="119"/>
      <c r="BS22" s="1063"/>
      <c r="BT22" s="1064"/>
      <c r="BU22" s="1064"/>
      <c r="BV22" s="1064"/>
      <c r="BW22" s="1064"/>
      <c r="BX22" s="1064"/>
      <c r="BY22" s="1064"/>
      <c r="BZ22" s="1064"/>
      <c r="CA22" s="1064"/>
      <c r="CB22" s="1064"/>
      <c r="CC22" s="1064"/>
      <c r="CD22" s="1064"/>
      <c r="CE22" s="1064"/>
      <c r="CF22" s="1064"/>
      <c r="CG22" s="1065"/>
      <c r="CH22" s="1044"/>
      <c r="CI22" s="1045"/>
      <c r="CJ22" s="1045"/>
      <c r="CK22" s="1045"/>
      <c r="CL22" s="1046"/>
      <c r="CM22" s="1044"/>
      <c r="CN22" s="1045"/>
      <c r="CO22" s="1045"/>
      <c r="CP22" s="1045"/>
      <c r="CQ22" s="1046"/>
      <c r="CR22" s="1044"/>
      <c r="CS22" s="1045"/>
      <c r="CT22" s="1045"/>
      <c r="CU22" s="1045"/>
      <c r="CV22" s="1046"/>
      <c r="CW22" s="1044"/>
      <c r="CX22" s="1045"/>
      <c r="CY22" s="1045"/>
      <c r="CZ22" s="1045"/>
      <c r="DA22" s="1046"/>
      <c r="DB22" s="1044"/>
      <c r="DC22" s="1045"/>
      <c r="DD22" s="1045"/>
      <c r="DE22" s="1045"/>
      <c r="DF22" s="1046"/>
      <c r="DG22" s="1044"/>
      <c r="DH22" s="1045"/>
      <c r="DI22" s="1045"/>
      <c r="DJ22" s="1045"/>
      <c r="DK22" s="1046"/>
      <c r="DL22" s="1044"/>
      <c r="DM22" s="1045"/>
      <c r="DN22" s="1045"/>
      <c r="DO22" s="1045"/>
      <c r="DP22" s="1046"/>
      <c r="DQ22" s="1044"/>
      <c r="DR22" s="1045"/>
      <c r="DS22" s="1045"/>
      <c r="DT22" s="1045"/>
      <c r="DU22" s="1046"/>
      <c r="DV22" s="1047"/>
      <c r="DW22" s="1048"/>
      <c r="DX22" s="1048"/>
      <c r="DY22" s="1048"/>
      <c r="DZ22" s="1049"/>
      <c r="EA22" s="110"/>
    </row>
    <row r="23" spans="1:131" s="111" customFormat="1" ht="26.25" customHeight="1" thickBot="1">
      <c r="A23" s="120" t="s">
        <v>320</v>
      </c>
      <c r="B23" s="991" t="s">
        <v>321</v>
      </c>
      <c r="C23" s="992"/>
      <c r="D23" s="992"/>
      <c r="E23" s="992"/>
      <c r="F23" s="992"/>
      <c r="G23" s="992"/>
      <c r="H23" s="992"/>
      <c r="I23" s="992"/>
      <c r="J23" s="992"/>
      <c r="K23" s="992"/>
      <c r="L23" s="992"/>
      <c r="M23" s="992"/>
      <c r="N23" s="992"/>
      <c r="O23" s="992"/>
      <c r="P23" s="993"/>
      <c r="Q23" s="1115">
        <v>5710</v>
      </c>
      <c r="R23" s="1116"/>
      <c r="S23" s="1116"/>
      <c r="T23" s="1116"/>
      <c r="U23" s="1116"/>
      <c r="V23" s="1116">
        <v>5365</v>
      </c>
      <c r="W23" s="1116"/>
      <c r="X23" s="1116"/>
      <c r="Y23" s="1116"/>
      <c r="Z23" s="1116"/>
      <c r="AA23" s="1116">
        <v>345</v>
      </c>
      <c r="AB23" s="1116"/>
      <c r="AC23" s="1116"/>
      <c r="AD23" s="1116"/>
      <c r="AE23" s="1117"/>
      <c r="AF23" s="1118">
        <v>336</v>
      </c>
      <c r="AG23" s="1116"/>
      <c r="AH23" s="1116"/>
      <c r="AI23" s="1116"/>
      <c r="AJ23" s="1119"/>
      <c r="AK23" s="1120"/>
      <c r="AL23" s="1121"/>
      <c r="AM23" s="1121"/>
      <c r="AN23" s="1121"/>
      <c r="AO23" s="1121"/>
      <c r="AP23" s="1116">
        <v>6422</v>
      </c>
      <c r="AQ23" s="1116"/>
      <c r="AR23" s="1116"/>
      <c r="AS23" s="1116"/>
      <c r="AT23" s="1116"/>
      <c r="AU23" s="1122"/>
      <c r="AV23" s="1122"/>
      <c r="AW23" s="1122"/>
      <c r="AX23" s="1122"/>
      <c r="AY23" s="1123"/>
      <c r="AZ23" s="1112" t="s">
        <v>65</v>
      </c>
      <c r="BA23" s="1113"/>
      <c r="BB23" s="1113"/>
      <c r="BC23" s="1113"/>
      <c r="BD23" s="1114"/>
      <c r="BE23" s="109"/>
      <c r="BF23" s="109"/>
      <c r="BG23" s="109"/>
      <c r="BH23" s="109"/>
      <c r="BI23" s="109"/>
      <c r="BJ23" s="109"/>
      <c r="BK23" s="109"/>
      <c r="BL23" s="109"/>
      <c r="BM23" s="109"/>
      <c r="BN23" s="109"/>
      <c r="BO23" s="109"/>
      <c r="BP23" s="109"/>
      <c r="BQ23" s="118">
        <v>17</v>
      </c>
      <c r="BR23" s="119"/>
      <c r="BS23" s="1063"/>
      <c r="BT23" s="1064"/>
      <c r="BU23" s="1064"/>
      <c r="BV23" s="1064"/>
      <c r="BW23" s="1064"/>
      <c r="BX23" s="1064"/>
      <c r="BY23" s="1064"/>
      <c r="BZ23" s="1064"/>
      <c r="CA23" s="1064"/>
      <c r="CB23" s="1064"/>
      <c r="CC23" s="1064"/>
      <c r="CD23" s="1064"/>
      <c r="CE23" s="1064"/>
      <c r="CF23" s="1064"/>
      <c r="CG23" s="1065"/>
      <c r="CH23" s="1044"/>
      <c r="CI23" s="1045"/>
      <c r="CJ23" s="1045"/>
      <c r="CK23" s="1045"/>
      <c r="CL23" s="1046"/>
      <c r="CM23" s="1044"/>
      <c r="CN23" s="1045"/>
      <c r="CO23" s="1045"/>
      <c r="CP23" s="1045"/>
      <c r="CQ23" s="1046"/>
      <c r="CR23" s="1044"/>
      <c r="CS23" s="1045"/>
      <c r="CT23" s="1045"/>
      <c r="CU23" s="1045"/>
      <c r="CV23" s="1046"/>
      <c r="CW23" s="1044"/>
      <c r="CX23" s="1045"/>
      <c r="CY23" s="1045"/>
      <c r="CZ23" s="1045"/>
      <c r="DA23" s="1046"/>
      <c r="DB23" s="1044"/>
      <c r="DC23" s="1045"/>
      <c r="DD23" s="1045"/>
      <c r="DE23" s="1045"/>
      <c r="DF23" s="1046"/>
      <c r="DG23" s="1044"/>
      <c r="DH23" s="1045"/>
      <c r="DI23" s="1045"/>
      <c r="DJ23" s="1045"/>
      <c r="DK23" s="1046"/>
      <c r="DL23" s="1044"/>
      <c r="DM23" s="1045"/>
      <c r="DN23" s="1045"/>
      <c r="DO23" s="1045"/>
      <c r="DP23" s="1046"/>
      <c r="DQ23" s="1044"/>
      <c r="DR23" s="1045"/>
      <c r="DS23" s="1045"/>
      <c r="DT23" s="1045"/>
      <c r="DU23" s="1046"/>
      <c r="DV23" s="1047"/>
      <c r="DW23" s="1048"/>
      <c r="DX23" s="1048"/>
      <c r="DY23" s="1048"/>
      <c r="DZ23" s="1049"/>
      <c r="EA23" s="110"/>
    </row>
    <row r="24" spans="1:131" s="111" customFormat="1" ht="26.25" customHeight="1">
      <c r="A24" s="1111" t="s">
        <v>322</v>
      </c>
      <c r="B24" s="1111"/>
      <c r="C24" s="1111"/>
      <c r="D24" s="1111"/>
      <c r="E24" s="1111"/>
      <c r="F24" s="1111"/>
      <c r="G24" s="1111"/>
      <c r="H24" s="1111"/>
      <c r="I24" s="1111"/>
      <c r="J24" s="1111"/>
      <c r="K24" s="1111"/>
      <c r="L24" s="1111"/>
      <c r="M24" s="1111"/>
      <c r="N24" s="1111"/>
      <c r="O24" s="1111"/>
      <c r="P24" s="1111"/>
      <c r="Q24" s="1111"/>
      <c r="R24" s="1111"/>
      <c r="S24" s="1111"/>
      <c r="T24" s="1111"/>
      <c r="U24" s="1111"/>
      <c r="V24" s="1111"/>
      <c r="W24" s="1111"/>
      <c r="X24" s="1111"/>
      <c r="Y24" s="1111"/>
      <c r="Z24" s="1111"/>
      <c r="AA24" s="1111"/>
      <c r="AB24" s="1111"/>
      <c r="AC24" s="1111"/>
      <c r="AD24" s="1111"/>
      <c r="AE24" s="1111"/>
      <c r="AF24" s="1111"/>
      <c r="AG24" s="1111"/>
      <c r="AH24" s="1111"/>
      <c r="AI24" s="1111"/>
      <c r="AJ24" s="1111"/>
      <c r="AK24" s="1111"/>
      <c r="AL24" s="1111"/>
      <c r="AM24" s="1111"/>
      <c r="AN24" s="1111"/>
      <c r="AO24" s="1111"/>
      <c r="AP24" s="1111"/>
      <c r="AQ24" s="1111"/>
      <c r="AR24" s="1111"/>
      <c r="AS24" s="1111"/>
      <c r="AT24" s="1111"/>
      <c r="AU24" s="1111"/>
      <c r="AV24" s="1111"/>
      <c r="AW24" s="1111"/>
      <c r="AX24" s="1111"/>
      <c r="AY24" s="1111"/>
      <c r="AZ24" s="108"/>
      <c r="BA24" s="108"/>
      <c r="BB24" s="108"/>
      <c r="BC24" s="108"/>
      <c r="BD24" s="108"/>
      <c r="BE24" s="109"/>
      <c r="BF24" s="109"/>
      <c r="BG24" s="109"/>
      <c r="BH24" s="109"/>
      <c r="BI24" s="109"/>
      <c r="BJ24" s="109"/>
      <c r="BK24" s="109"/>
      <c r="BL24" s="109"/>
      <c r="BM24" s="109"/>
      <c r="BN24" s="109"/>
      <c r="BO24" s="109"/>
      <c r="BP24" s="109"/>
      <c r="BQ24" s="118">
        <v>18</v>
      </c>
      <c r="BR24" s="119"/>
      <c r="BS24" s="1063"/>
      <c r="BT24" s="1064"/>
      <c r="BU24" s="1064"/>
      <c r="BV24" s="1064"/>
      <c r="BW24" s="1064"/>
      <c r="BX24" s="1064"/>
      <c r="BY24" s="1064"/>
      <c r="BZ24" s="1064"/>
      <c r="CA24" s="1064"/>
      <c r="CB24" s="1064"/>
      <c r="CC24" s="1064"/>
      <c r="CD24" s="1064"/>
      <c r="CE24" s="1064"/>
      <c r="CF24" s="1064"/>
      <c r="CG24" s="1065"/>
      <c r="CH24" s="1044"/>
      <c r="CI24" s="1045"/>
      <c r="CJ24" s="1045"/>
      <c r="CK24" s="1045"/>
      <c r="CL24" s="1046"/>
      <c r="CM24" s="1044"/>
      <c r="CN24" s="1045"/>
      <c r="CO24" s="1045"/>
      <c r="CP24" s="1045"/>
      <c r="CQ24" s="1046"/>
      <c r="CR24" s="1044"/>
      <c r="CS24" s="1045"/>
      <c r="CT24" s="1045"/>
      <c r="CU24" s="1045"/>
      <c r="CV24" s="1046"/>
      <c r="CW24" s="1044"/>
      <c r="CX24" s="1045"/>
      <c r="CY24" s="1045"/>
      <c r="CZ24" s="1045"/>
      <c r="DA24" s="1046"/>
      <c r="DB24" s="1044"/>
      <c r="DC24" s="1045"/>
      <c r="DD24" s="1045"/>
      <c r="DE24" s="1045"/>
      <c r="DF24" s="1046"/>
      <c r="DG24" s="1044"/>
      <c r="DH24" s="1045"/>
      <c r="DI24" s="1045"/>
      <c r="DJ24" s="1045"/>
      <c r="DK24" s="1046"/>
      <c r="DL24" s="1044"/>
      <c r="DM24" s="1045"/>
      <c r="DN24" s="1045"/>
      <c r="DO24" s="1045"/>
      <c r="DP24" s="1046"/>
      <c r="DQ24" s="1044"/>
      <c r="DR24" s="1045"/>
      <c r="DS24" s="1045"/>
      <c r="DT24" s="1045"/>
      <c r="DU24" s="1046"/>
      <c r="DV24" s="1047"/>
      <c r="DW24" s="1048"/>
      <c r="DX24" s="1048"/>
      <c r="DY24" s="1048"/>
      <c r="DZ24" s="1049"/>
      <c r="EA24" s="110"/>
    </row>
    <row r="25" spans="1:131" s="103" customFormat="1" ht="26.25" customHeight="1" thickBot="1">
      <c r="A25" s="1110" t="s">
        <v>323</v>
      </c>
      <c r="B25" s="1110"/>
      <c r="C25" s="1110"/>
      <c r="D25" s="1110"/>
      <c r="E25" s="1110"/>
      <c r="F25" s="1110"/>
      <c r="G25" s="1110"/>
      <c r="H25" s="1110"/>
      <c r="I25" s="1110"/>
      <c r="J25" s="1110"/>
      <c r="K25" s="1110"/>
      <c r="L25" s="1110"/>
      <c r="M25" s="1110"/>
      <c r="N25" s="1110"/>
      <c r="O25" s="1110"/>
      <c r="P25" s="1110"/>
      <c r="Q25" s="1110"/>
      <c r="R25" s="1110"/>
      <c r="S25" s="1110"/>
      <c r="T25" s="1110"/>
      <c r="U25" s="1110"/>
      <c r="V25" s="1110"/>
      <c r="W25" s="1110"/>
      <c r="X25" s="1110"/>
      <c r="Y25" s="1110"/>
      <c r="Z25" s="1110"/>
      <c r="AA25" s="1110"/>
      <c r="AB25" s="1110"/>
      <c r="AC25" s="1110"/>
      <c r="AD25" s="1110"/>
      <c r="AE25" s="1110"/>
      <c r="AF25" s="1110"/>
      <c r="AG25" s="1110"/>
      <c r="AH25" s="1110"/>
      <c r="AI25" s="1110"/>
      <c r="AJ25" s="1110"/>
      <c r="AK25" s="1110"/>
      <c r="AL25" s="1110"/>
      <c r="AM25" s="1110"/>
      <c r="AN25" s="1110"/>
      <c r="AO25" s="1110"/>
      <c r="AP25" s="1110"/>
      <c r="AQ25" s="1110"/>
      <c r="AR25" s="1110"/>
      <c r="AS25" s="1110"/>
      <c r="AT25" s="1110"/>
      <c r="AU25" s="1110"/>
      <c r="AV25" s="1110"/>
      <c r="AW25" s="1110"/>
      <c r="AX25" s="1110"/>
      <c r="AY25" s="1110"/>
      <c r="AZ25" s="1110"/>
      <c r="BA25" s="1110"/>
      <c r="BB25" s="1110"/>
      <c r="BC25" s="1110"/>
      <c r="BD25" s="1110"/>
      <c r="BE25" s="1110"/>
      <c r="BF25" s="1110"/>
      <c r="BG25" s="1110"/>
      <c r="BH25" s="1110"/>
      <c r="BI25" s="1110"/>
      <c r="BJ25" s="108"/>
      <c r="BK25" s="108"/>
      <c r="BL25" s="108"/>
      <c r="BM25" s="108"/>
      <c r="BN25" s="108"/>
      <c r="BO25" s="121"/>
      <c r="BP25" s="121"/>
      <c r="BQ25" s="118">
        <v>19</v>
      </c>
      <c r="BR25" s="119"/>
      <c r="BS25" s="1063"/>
      <c r="BT25" s="1064"/>
      <c r="BU25" s="1064"/>
      <c r="BV25" s="1064"/>
      <c r="BW25" s="1064"/>
      <c r="BX25" s="1064"/>
      <c r="BY25" s="1064"/>
      <c r="BZ25" s="1064"/>
      <c r="CA25" s="1064"/>
      <c r="CB25" s="1064"/>
      <c r="CC25" s="1064"/>
      <c r="CD25" s="1064"/>
      <c r="CE25" s="1064"/>
      <c r="CF25" s="1064"/>
      <c r="CG25" s="1065"/>
      <c r="CH25" s="1044"/>
      <c r="CI25" s="1045"/>
      <c r="CJ25" s="1045"/>
      <c r="CK25" s="1045"/>
      <c r="CL25" s="1046"/>
      <c r="CM25" s="1044"/>
      <c r="CN25" s="1045"/>
      <c r="CO25" s="1045"/>
      <c r="CP25" s="1045"/>
      <c r="CQ25" s="1046"/>
      <c r="CR25" s="1044"/>
      <c r="CS25" s="1045"/>
      <c r="CT25" s="1045"/>
      <c r="CU25" s="1045"/>
      <c r="CV25" s="1046"/>
      <c r="CW25" s="1044"/>
      <c r="CX25" s="1045"/>
      <c r="CY25" s="1045"/>
      <c r="CZ25" s="1045"/>
      <c r="DA25" s="1046"/>
      <c r="DB25" s="1044"/>
      <c r="DC25" s="1045"/>
      <c r="DD25" s="1045"/>
      <c r="DE25" s="1045"/>
      <c r="DF25" s="1046"/>
      <c r="DG25" s="1044"/>
      <c r="DH25" s="1045"/>
      <c r="DI25" s="1045"/>
      <c r="DJ25" s="1045"/>
      <c r="DK25" s="1046"/>
      <c r="DL25" s="1044"/>
      <c r="DM25" s="1045"/>
      <c r="DN25" s="1045"/>
      <c r="DO25" s="1045"/>
      <c r="DP25" s="1046"/>
      <c r="DQ25" s="1044"/>
      <c r="DR25" s="1045"/>
      <c r="DS25" s="1045"/>
      <c r="DT25" s="1045"/>
      <c r="DU25" s="1046"/>
      <c r="DV25" s="1047"/>
      <c r="DW25" s="1048"/>
      <c r="DX25" s="1048"/>
      <c r="DY25" s="1048"/>
      <c r="DZ25" s="1049"/>
      <c r="EA25" s="102"/>
    </row>
    <row r="26" spans="1:131" s="103" customFormat="1" ht="26.25" customHeight="1">
      <c r="A26" s="1050" t="s">
        <v>299</v>
      </c>
      <c r="B26" s="1051"/>
      <c r="C26" s="1051"/>
      <c r="D26" s="1051"/>
      <c r="E26" s="1051"/>
      <c r="F26" s="1051"/>
      <c r="G26" s="1051"/>
      <c r="H26" s="1051"/>
      <c r="I26" s="1051"/>
      <c r="J26" s="1051"/>
      <c r="K26" s="1051"/>
      <c r="L26" s="1051"/>
      <c r="M26" s="1051"/>
      <c r="N26" s="1051"/>
      <c r="O26" s="1051"/>
      <c r="P26" s="1052"/>
      <c r="Q26" s="1036" t="s">
        <v>324</v>
      </c>
      <c r="R26" s="1037"/>
      <c r="S26" s="1037"/>
      <c r="T26" s="1037"/>
      <c r="U26" s="1038"/>
      <c r="V26" s="1036" t="s">
        <v>325</v>
      </c>
      <c r="W26" s="1037"/>
      <c r="X26" s="1037"/>
      <c r="Y26" s="1037"/>
      <c r="Z26" s="1038"/>
      <c r="AA26" s="1036" t="s">
        <v>326</v>
      </c>
      <c r="AB26" s="1037"/>
      <c r="AC26" s="1037"/>
      <c r="AD26" s="1037"/>
      <c r="AE26" s="1037"/>
      <c r="AF26" s="1106" t="s">
        <v>327</v>
      </c>
      <c r="AG26" s="1057"/>
      <c r="AH26" s="1057"/>
      <c r="AI26" s="1057"/>
      <c r="AJ26" s="1107"/>
      <c r="AK26" s="1037" t="s">
        <v>328</v>
      </c>
      <c r="AL26" s="1037"/>
      <c r="AM26" s="1037"/>
      <c r="AN26" s="1037"/>
      <c r="AO26" s="1038"/>
      <c r="AP26" s="1036" t="s">
        <v>329</v>
      </c>
      <c r="AQ26" s="1037"/>
      <c r="AR26" s="1037"/>
      <c r="AS26" s="1037"/>
      <c r="AT26" s="1038"/>
      <c r="AU26" s="1036" t="s">
        <v>330</v>
      </c>
      <c r="AV26" s="1037"/>
      <c r="AW26" s="1037"/>
      <c r="AX26" s="1037"/>
      <c r="AY26" s="1038"/>
      <c r="AZ26" s="1036" t="s">
        <v>331</v>
      </c>
      <c r="BA26" s="1037"/>
      <c r="BB26" s="1037"/>
      <c r="BC26" s="1037"/>
      <c r="BD26" s="1038"/>
      <c r="BE26" s="1036" t="s">
        <v>306</v>
      </c>
      <c r="BF26" s="1037"/>
      <c r="BG26" s="1037"/>
      <c r="BH26" s="1037"/>
      <c r="BI26" s="1042"/>
      <c r="BJ26" s="108"/>
      <c r="BK26" s="108"/>
      <c r="BL26" s="108"/>
      <c r="BM26" s="108"/>
      <c r="BN26" s="108"/>
      <c r="BO26" s="121"/>
      <c r="BP26" s="121"/>
      <c r="BQ26" s="118">
        <v>20</v>
      </c>
      <c r="BR26" s="119"/>
      <c r="BS26" s="1063"/>
      <c r="BT26" s="1064"/>
      <c r="BU26" s="1064"/>
      <c r="BV26" s="1064"/>
      <c r="BW26" s="1064"/>
      <c r="BX26" s="1064"/>
      <c r="BY26" s="1064"/>
      <c r="BZ26" s="1064"/>
      <c r="CA26" s="1064"/>
      <c r="CB26" s="1064"/>
      <c r="CC26" s="1064"/>
      <c r="CD26" s="1064"/>
      <c r="CE26" s="1064"/>
      <c r="CF26" s="1064"/>
      <c r="CG26" s="1065"/>
      <c r="CH26" s="1044"/>
      <c r="CI26" s="1045"/>
      <c r="CJ26" s="1045"/>
      <c r="CK26" s="1045"/>
      <c r="CL26" s="1046"/>
      <c r="CM26" s="1044"/>
      <c r="CN26" s="1045"/>
      <c r="CO26" s="1045"/>
      <c r="CP26" s="1045"/>
      <c r="CQ26" s="1046"/>
      <c r="CR26" s="1044"/>
      <c r="CS26" s="1045"/>
      <c r="CT26" s="1045"/>
      <c r="CU26" s="1045"/>
      <c r="CV26" s="1046"/>
      <c r="CW26" s="1044"/>
      <c r="CX26" s="1045"/>
      <c r="CY26" s="1045"/>
      <c r="CZ26" s="1045"/>
      <c r="DA26" s="1046"/>
      <c r="DB26" s="1044"/>
      <c r="DC26" s="1045"/>
      <c r="DD26" s="1045"/>
      <c r="DE26" s="1045"/>
      <c r="DF26" s="1046"/>
      <c r="DG26" s="1044"/>
      <c r="DH26" s="1045"/>
      <c r="DI26" s="1045"/>
      <c r="DJ26" s="1045"/>
      <c r="DK26" s="1046"/>
      <c r="DL26" s="1044"/>
      <c r="DM26" s="1045"/>
      <c r="DN26" s="1045"/>
      <c r="DO26" s="1045"/>
      <c r="DP26" s="1046"/>
      <c r="DQ26" s="1044"/>
      <c r="DR26" s="1045"/>
      <c r="DS26" s="1045"/>
      <c r="DT26" s="1045"/>
      <c r="DU26" s="1046"/>
      <c r="DV26" s="1047"/>
      <c r="DW26" s="1048"/>
      <c r="DX26" s="1048"/>
      <c r="DY26" s="1048"/>
      <c r="DZ26" s="1049"/>
      <c r="EA26" s="102"/>
    </row>
    <row r="27" spans="1:131" s="103" customFormat="1" ht="26.25" customHeight="1" thickBot="1">
      <c r="A27" s="1053"/>
      <c r="B27" s="1054"/>
      <c r="C27" s="1054"/>
      <c r="D27" s="1054"/>
      <c r="E27" s="1054"/>
      <c r="F27" s="1054"/>
      <c r="G27" s="1054"/>
      <c r="H27" s="1054"/>
      <c r="I27" s="1054"/>
      <c r="J27" s="1054"/>
      <c r="K27" s="1054"/>
      <c r="L27" s="1054"/>
      <c r="M27" s="1054"/>
      <c r="N27" s="1054"/>
      <c r="O27" s="1054"/>
      <c r="P27" s="1055"/>
      <c r="Q27" s="1039"/>
      <c r="R27" s="1040"/>
      <c r="S27" s="1040"/>
      <c r="T27" s="1040"/>
      <c r="U27" s="1041"/>
      <c r="V27" s="1039"/>
      <c r="W27" s="1040"/>
      <c r="X27" s="1040"/>
      <c r="Y27" s="1040"/>
      <c r="Z27" s="1041"/>
      <c r="AA27" s="1039"/>
      <c r="AB27" s="1040"/>
      <c r="AC27" s="1040"/>
      <c r="AD27" s="1040"/>
      <c r="AE27" s="1040"/>
      <c r="AF27" s="1108"/>
      <c r="AG27" s="1060"/>
      <c r="AH27" s="1060"/>
      <c r="AI27" s="1060"/>
      <c r="AJ27" s="1109"/>
      <c r="AK27" s="1040"/>
      <c r="AL27" s="1040"/>
      <c r="AM27" s="1040"/>
      <c r="AN27" s="1040"/>
      <c r="AO27" s="1041"/>
      <c r="AP27" s="1039"/>
      <c r="AQ27" s="1040"/>
      <c r="AR27" s="1040"/>
      <c r="AS27" s="1040"/>
      <c r="AT27" s="1041"/>
      <c r="AU27" s="1039"/>
      <c r="AV27" s="1040"/>
      <c r="AW27" s="1040"/>
      <c r="AX27" s="1040"/>
      <c r="AY27" s="1041"/>
      <c r="AZ27" s="1039"/>
      <c r="BA27" s="1040"/>
      <c r="BB27" s="1040"/>
      <c r="BC27" s="1040"/>
      <c r="BD27" s="1041"/>
      <c r="BE27" s="1039"/>
      <c r="BF27" s="1040"/>
      <c r="BG27" s="1040"/>
      <c r="BH27" s="1040"/>
      <c r="BI27" s="1043"/>
      <c r="BJ27" s="108"/>
      <c r="BK27" s="108"/>
      <c r="BL27" s="108"/>
      <c r="BM27" s="108"/>
      <c r="BN27" s="108"/>
      <c r="BO27" s="121"/>
      <c r="BP27" s="121"/>
      <c r="BQ27" s="118">
        <v>21</v>
      </c>
      <c r="BR27" s="119"/>
      <c r="BS27" s="1063"/>
      <c r="BT27" s="1064"/>
      <c r="BU27" s="1064"/>
      <c r="BV27" s="1064"/>
      <c r="BW27" s="1064"/>
      <c r="BX27" s="1064"/>
      <c r="BY27" s="1064"/>
      <c r="BZ27" s="1064"/>
      <c r="CA27" s="1064"/>
      <c r="CB27" s="1064"/>
      <c r="CC27" s="1064"/>
      <c r="CD27" s="1064"/>
      <c r="CE27" s="1064"/>
      <c r="CF27" s="1064"/>
      <c r="CG27" s="1065"/>
      <c r="CH27" s="1044"/>
      <c r="CI27" s="1045"/>
      <c r="CJ27" s="1045"/>
      <c r="CK27" s="1045"/>
      <c r="CL27" s="1046"/>
      <c r="CM27" s="1044"/>
      <c r="CN27" s="1045"/>
      <c r="CO27" s="1045"/>
      <c r="CP27" s="1045"/>
      <c r="CQ27" s="1046"/>
      <c r="CR27" s="1044"/>
      <c r="CS27" s="1045"/>
      <c r="CT27" s="1045"/>
      <c r="CU27" s="1045"/>
      <c r="CV27" s="1046"/>
      <c r="CW27" s="1044"/>
      <c r="CX27" s="1045"/>
      <c r="CY27" s="1045"/>
      <c r="CZ27" s="1045"/>
      <c r="DA27" s="1046"/>
      <c r="DB27" s="1044"/>
      <c r="DC27" s="1045"/>
      <c r="DD27" s="1045"/>
      <c r="DE27" s="1045"/>
      <c r="DF27" s="1046"/>
      <c r="DG27" s="1044"/>
      <c r="DH27" s="1045"/>
      <c r="DI27" s="1045"/>
      <c r="DJ27" s="1045"/>
      <c r="DK27" s="1046"/>
      <c r="DL27" s="1044"/>
      <c r="DM27" s="1045"/>
      <c r="DN27" s="1045"/>
      <c r="DO27" s="1045"/>
      <c r="DP27" s="1046"/>
      <c r="DQ27" s="1044"/>
      <c r="DR27" s="1045"/>
      <c r="DS27" s="1045"/>
      <c r="DT27" s="1045"/>
      <c r="DU27" s="1046"/>
      <c r="DV27" s="1047"/>
      <c r="DW27" s="1048"/>
      <c r="DX27" s="1048"/>
      <c r="DY27" s="1048"/>
      <c r="DZ27" s="1049"/>
      <c r="EA27" s="102"/>
    </row>
    <row r="28" spans="1:131" s="103" customFormat="1" ht="26.25" customHeight="1" thickTop="1">
      <c r="A28" s="122">
        <v>1</v>
      </c>
      <c r="B28" s="1097" t="s">
        <v>332</v>
      </c>
      <c r="C28" s="1098"/>
      <c r="D28" s="1098"/>
      <c r="E28" s="1098"/>
      <c r="F28" s="1098"/>
      <c r="G28" s="1098"/>
      <c r="H28" s="1098"/>
      <c r="I28" s="1098"/>
      <c r="J28" s="1098"/>
      <c r="K28" s="1098"/>
      <c r="L28" s="1098"/>
      <c r="M28" s="1098"/>
      <c r="N28" s="1098"/>
      <c r="O28" s="1098"/>
      <c r="P28" s="1099"/>
      <c r="Q28" s="1100">
        <v>1638</v>
      </c>
      <c r="R28" s="1101"/>
      <c r="S28" s="1101"/>
      <c r="T28" s="1101"/>
      <c r="U28" s="1101"/>
      <c r="V28" s="1101">
        <v>1539</v>
      </c>
      <c r="W28" s="1101"/>
      <c r="X28" s="1101"/>
      <c r="Y28" s="1101"/>
      <c r="Z28" s="1101"/>
      <c r="AA28" s="1101">
        <v>99</v>
      </c>
      <c r="AB28" s="1101"/>
      <c r="AC28" s="1101"/>
      <c r="AD28" s="1101"/>
      <c r="AE28" s="1102"/>
      <c r="AF28" s="1103">
        <v>99</v>
      </c>
      <c r="AG28" s="1101"/>
      <c r="AH28" s="1101"/>
      <c r="AI28" s="1101"/>
      <c r="AJ28" s="1104"/>
      <c r="AK28" s="1105">
        <v>135</v>
      </c>
      <c r="AL28" s="1093"/>
      <c r="AM28" s="1093"/>
      <c r="AN28" s="1093"/>
      <c r="AO28" s="1093"/>
      <c r="AP28" s="1093" t="s">
        <v>318</v>
      </c>
      <c r="AQ28" s="1093"/>
      <c r="AR28" s="1093"/>
      <c r="AS28" s="1093"/>
      <c r="AT28" s="1093"/>
      <c r="AU28" s="1093" t="s">
        <v>318</v>
      </c>
      <c r="AV28" s="1093"/>
      <c r="AW28" s="1093"/>
      <c r="AX28" s="1093"/>
      <c r="AY28" s="1093"/>
      <c r="AZ28" s="1094" t="s">
        <v>318</v>
      </c>
      <c r="BA28" s="1094"/>
      <c r="BB28" s="1094"/>
      <c r="BC28" s="1094"/>
      <c r="BD28" s="1094"/>
      <c r="BE28" s="1095"/>
      <c r="BF28" s="1095"/>
      <c r="BG28" s="1095"/>
      <c r="BH28" s="1095"/>
      <c r="BI28" s="1096"/>
      <c r="BJ28" s="108"/>
      <c r="BK28" s="108"/>
      <c r="BL28" s="108"/>
      <c r="BM28" s="108"/>
      <c r="BN28" s="108"/>
      <c r="BO28" s="121"/>
      <c r="BP28" s="121"/>
      <c r="BQ28" s="118">
        <v>22</v>
      </c>
      <c r="BR28" s="119"/>
      <c r="BS28" s="1063"/>
      <c r="BT28" s="1064"/>
      <c r="BU28" s="1064"/>
      <c r="BV28" s="1064"/>
      <c r="BW28" s="1064"/>
      <c r="BX28" s="1064"/>
      <c r="BY28" s="1064"/>
      <c r="BZ28" s="1064"/>
      <c r="CA28" s="1064"/>
      <c r="CB28" s="1064"/>
      <c r="CC28" s="1064"/>
      <c r="CD28" s="1064"/>
      <c r="CE28" s="1064"/>
      <c r="CF28" s="1064"/>
      <c r="CG28" s="1065"/>
      <c r="CH28" s="1044"/>
      <c r="CI28" s="1045"/>
      <c r="CJ28" s="1045"/>
      <c r="CK28" s="1045"/>
      <c r="CL28" s="1046"/>
      <c r="CM28" s="1044"/>
      <c r="CN28" s="1045"/>
      <c r="CO28" s="1045"/>
      <c r="CP28" s="1045"/>
      <c r="CQ28" s="1046"/>
      <c r="CR28" s="1044"/>
      <c r="CS28" s="1045"/>
      <c r="CT28" s="1045"/>
      <c r="CU28" s="1045"/>
      <c r="CV28" s="1046"/>
      <c r="CW28" s="1044"/>
      <c r="CX28" s="1045"/>
      <c r="CY28" s="1045"/>
      <c r="CZ28" s="1045"/>
      <c r="DA28" s="1046"/>
      <c r="DB28" s="1044"/>
      <c r="DC28" s="1045"/>
      <c r="DD28" s="1045"/>
      <c r="DE28" s="1045"/>
      <c r="DF28" s="1046"/>
      <c r="DG28" s="1044"/>
      <c r="DH28" s="1045"/>
      <c r="DI28" s="1045"/>
      <c r="DJ28" s="1045"/>
      <c r="DK28" s="1046"/>
      <c r="DL28" s="1044"/>
      <c r="DM28" s="1045"/>
      <c r="DN28" s="1045"/>
      <c r="DO28" s="1045"/>
      <c r="DP28" s="1046"/>
      <c r="DQ28" s="1044"/>
      <c r="DR28" s="1045"/>
      <c r="DS28" s="1045"/>
      <c r="DT28" s="1045"/>
      <c r="DU28" s="1046"/>
      <c r="DV28" s="1047"/>
      <c r="DW28" s="1048"/>
      <c r="DX28" s="1048"/>
      <c r="DY28" s="1048"/>
      <c r="DZ28" s="1049"/>
      <c r="EA28" s="102"/>
    </row>
    <row r="29" spans="1:131" s="103" customFormat="1" ht="26.25" customHeight="1">
      <c r="A29" s="122">
        <v>2</v>
      </c>
      <c r="B29" s="1078" t="s">
        <v>333</v>
      </c>
      <c r="C29" s="1079"/>
      <c r="D29" s="1079"/>
      <c r="E29" s="1079"/>
      <c r="F29" s="1079"/>
      <c r="G29" s="1079"/>
      <c r="H29" s="1079"/>
      <c r="I29" s="1079"/>
      <c r="J29" s="1079"/>
      <c r="K29" s="1079"/>
      <c r="L29" s="1079"/>
      <c r="M29" s="1079"/>
      <c r="N29" s="1079"/>
      <c r="O29" s="1079"/>
      <c r="P29" s="1080"/>
      <c r="Q29" s="1090">
        <v>1303</v>
      </c>
      <c r="R29" s="1091"/>
      <c r="S29" s="1091"/>
      <c r="T29" s="1091"/>
      <c r="U29" s="1091"/>
      <c r="V29" s="1091">
        <v>1280</v>
      </c>
      <c r="W29" s="1091"/>
      <c r="X29" s="1091"/>
      <c r="Y29" s="1091"/>
      <c r="Z29" s="1091"/>
      <c r="AA29" s="1091">
        <v>24</v>
      </c>
      <c r="AB29" s="1091"/>
      <c r="AC29" s="1091"/>
      <c r="AD29" s="1091"/>
      <c r="AE29" s="1092"/>
      <c r="AF29" s="1084">
        <v>24</v>
      </c>
      <c r="AG29" s="1085"/>
      <c r="AH29" s="1085"/>
      <c r="AI29" s="1085"/>
      <c r="AJ29" s="1086"/>
      <c r="AK29" s="1027">
        <v>182</v>
      </c>
      <c r="AL29" s="1018"/>
      <c r="AM29" s="1018"/>
      <c r="AN29" s="1018"/>
      <c r="AO29" s="1018"/>
      <c r="AP29" s="1018" t="s">
        <v>318</v>
      </c>
      <c r="AQ29" s="1018"/>
      <c r="AR29" s="1018"/>
      <c r="AS29" s="1018"/>
      <c r="AT29" s="1018"/>
      <c r="AU29" s="1018" t="s">
        <v>318</v>
      </c>
      <c r="AV29" s="1018"/>
      <c r="AW29" s="1018"/>
      <c r="AX29" s="1018"/>
      <c r="AY29" s="1018"/>
      <c r="AZ29" s="1089" t="s">
        <v>318</v>
      </c>
      <c r="BA29" s="1089"/>
      <c r="BB29" s="1089"/>
      <c r="BC29" s="1089"/>
      <c r="BD29" s="1089"/>
      <c r="BE29" s="1073"/>
      <c r="BF29" s="1073"/>
      <c r="BG29" s="1073"/>
      <c r="BH29" s="1073"/>
      <c r="BI29" s="1074"/>
      <c r="BJ29" s="108"/>
      <c r="BK29" s="108"/>
      <c r="BL29" s="108"/>
      <c r="BM29" s="108"/>
      <c r="BN29" s="108"/>
      <c r="BO29" s="121"/>
      <c r="BP29" s="121"/>
      <c r="BQ29" s="118">
        <v>23</v>
      </c>
      <c r="BR29" s="119"/>
      <c r="BS29" s="1063"/>
      <c r="BT29" s="1064"/>
      <c r="BU29" s="1064"/>
      <c r="BV29" s="1064"/>
      <c r="BW29" s="1064"/>
      <c r="BX29" s="1064"/>
      <c r="BY29" s="1064"/>
      <c r="BZ29" s="1064"/>
      <c r="CA29" s="1064"/>
      <c r="CB29" s="1064"/>
      <c r="CC29" s="1064"/>
      <c r="CD29" s="1064"/>
      <c r="CE29" s="1064"/>
      <c r="CF29" s="1064"/>
      <c r="CG29" s="1065"/>
      <c r="CH29" s="1044"/>
      <c r="CI29" s="1045"/>
      <c r="CJ29" s="1045"/>
      <c r="CK29" s="1045"/>
      <c r="CL29" s="1046"/>
      <c r="CM29" s="1044"/>
      <c r="CN29" s="1045"/>
      <c r="CO29" s="1045"/>
      <c r="CP29" s="1045"/>
      <c r="CQ29" s="1046"/>
      <c r="CR29" s="1044"/>
      <c r="CS29" s="1045"/>
      <c r="CT29" s="1045"/>
      <c r="CU29" s="1045"/>
      <c r="CV29" s="1046"/>
      <c r="CW29" s="1044"/>
      <c r="CX29" s="1045"/>
      <c r="CY29" s="1045"/>
      <c r="CZ29" s="1045"/>
      <c r="DA29" s="1046"/>
      <c r="DB29" s="1044"/>
      <c r="DC29" s="1045"/>
      <c r="DD29" s="1045"/>
      <c r="DE29" s="1045"/>
      <c r="DF29" s="1046"/>
      <c r="DG29" s="1044"/>
      <c r="DH29" s="1045"/>
      <c r="DI29" s="1045"/>
      <c r="DJ29" s="1045"/>
      <c r="DK29" s="1046"/>
      <c r="DL29" s="1044"/>
      <c r="DM29" s="1045"/>
      <c r="DN29" s="1045"/>
      <c r="DO29" s="1045"/>
      <c r="DP29" s="1046"/>
      <c r="DQ29" s="1044"/>
      <c r="DR29" s="1045"/>
      <c r="DS29" s="1045"/>
      <c r="DT29" s="1045"/>
      <c r="DU29" s="1046"/>
      <c r="DV29" s="1047"/>
      <c r="DW29" s="1048"/>
      <c r="DX29" s="1048"/>
      <c r="DY29" s="1048"/>
      <c r="DZ29" s="1049"/>
      <c r="EA29" s="102"/>
    </row>
    <row r="30" spans="1:131" s="103" customFormat="1" ht="26.25" customHeight="1">
      <c r="A30" s="122">
        <v>3</v>
      </c>
      <c r="B30" s="1078" t="s">
        <v>334</v>
      </c>
      <c r="C30" s="1079"/>
      <c r="D30" s="1079"/>
      <c r="E30" s="1079"/>
      <c r="F30" s="1079"/>
      <c r="G30" s="1079"/>
      <c r="H30" s="1079"/>
      <c r="I30" s="1079"/>
      <c r="J30" s="1079"/>
      <c r="K30" s="1079"/>
      <c r="L30" s="1079"/>
      <c r="M30" s="1079"/>
      <c r="N30" s="1079"/>
      <c r="O30" s="1079"/>
      <c r="P30" s="1080"/>
      <c r="Q30" s="1090">
        <v>118</v>
      </c>
      <c r="R30" s="1091"/>
      <c r="S30" s="1091"/>
      <c r="T30" s="1091"/>
      <c r="U30" s="1091"/>
      <c r="V30" s="1091">
        <v>117</v>
      </c>
      <c r="W30" s="1091"/>
      <c r="X30" s="1091"/>
      <c r="Y30" s="1091"/>
      <c r="Z30" s="1091"/>
      <c r="AA30" s="1091">
        <v>0</v>
      </c>
      <c r="AB30" s="1091"/>
      <c r="AC30" s="1091"/>
      <c r="AD30" s="1091"/>
      <c r="AE30" s="1092"/>
      <c r="AF30" s="1084">
        <v>0</v>
      </c>
      <c r="AG30" s="1085"/>
      <c r="AH30" s="1085"/>
      <c r="AI30" s="1085"/>
      <c r="AJ30" s="1086"/>
      <c r="AK30" s="1027">
        <v>48</v>
      </c>
      <c r="AL30" s="1018"/>
      <c r="AM30" s="1018"/>
      <c r="AN30" s="1018"/>
      <c r="AO30" s="1018"/>
      <c r="AP30" s="1018" t="s">
        <v>318</v>
      </c>
      <c r="AQ30" s="1018"/>
      <c r="AR30" s="1018"/>
      <c r="AS30" s="1018"/>
      <c r="AT30" s="1018"/>
      <c r="AU30" s="1018" t="s">
        <v>318</v>
      </c>
      <c r="AV30" s="1018"/>
      <c r="AW30" s="1018"/>
      <c r="AX30" s="1018"/>
      <c r="AY30" s="1018"/>
      <c r="AZ30" s="1089" t="s">
        <v>318</v>
      </c>
      <c r="BA30" s="1089"/>
      <c r="BB30" s="1089"/>
      <c r="BC30" s="1089"/>
      <c r="BD30" s="1089"/>
      <c r="BE30" s="1073"/>
      <c r="BF30" s="1073"/>
      <c r="BG30" s="1073"/>
      <c r="BH30" s="1073"/>
      <c r="BI30" s="1074"/>
      <c r="BJ30" s="108"/>
      <c r="BK30" s="108"/>
      <c r="BL30" s="108"/>
      <c r="BM30" s="108"/>
      <c r="BN30" s="108"/>
      <c r="BO30" s="121"/>
      <c r="BP30" s="121"/>
      <c r="BQ30" s="118">
        <v>24</v>
      </c>
      <c r="BR30" s="119"/>
      <c r="BS30" s="1063"/>
      <c r="BT30" s="1064"/>
      <c r="BU30" s="1064"/>
      <c r="BV30" s="1064"/>
      <c r="BW30" s="1064"/>
      <c r="BX30" s="1064"/>
      <c r="BY30" s="1064"/>
      <c r="BZ30" s="1064"/>
      <c r="CA30" s="1064"/>
      <c r="CB30" s="1064"/>
      <c r="CC30" s="1064"/>
      <c r="CD30" s="1064"/>
      <c r="CE30" s="1064"/>
      <c r="CF30" s="1064"/>
      <c r="CG30" s="1065"/>
      <c r="CH30" s="1044"/>
      <c r="CI30" s="1045"/>
      <c r="CJ30" s="1045"/>
      <c r="CK30" s="1045"/>
      <c r="CL30" s="1046"/>
      <c r="CM30" s="1044"/>
      <c r="CN30" s="1045"/>
      <c r="CO30" s="1045"/>
      <c r="CP30" s="1045"/>
      <c r="CQ30" s="1046"/>
      <c r="CR30" s="1044"/>
      <c r="CS30" s="1045"/>
      <c r="CT30" s="1045"/>
      <c r="CU30" s="1045"/>
      <c r="CV30" s="1046"/>
      <c r="CW30" s="1044"/>
      <c r="CX30" s="1045"/>
      <c r="CY30" s="1045"/>
      <c r="CZ30" s="1045"/>
      <c r="DA30" s="1046"/>
      <c r="DB30" s="1044"/>
      <c r="DC30" s="1045"/>
      <c r="DD30" s="1045"/>
      <c r="DE30" s="1045"/>
      <c r="DF30" s="1046"/>
      <c r="DG30" s="1044"/>
      <c r="DH30" s="1045"/>
      <c r="DI30" s="1045"/>
      <c r="DJ30" s="1045"/>
      <c r="DK30" s="1046"/>
      <c r="DL30" s="1044"/>
      <c r="DM30" s="1045"/>
      <c r="DN30" s="1045"/>
      <c r="DO30" s="1045"/>
      <c r="DP30" s="1046"/>
      <c r="DQ30" s="1044"/>
      <c r="DR30" s="1045"/>
      <c r="DS30" s="1045"/>
      <c r="DT30" s="1045"/>
      <c r="DU30" s="1046"/>
      <c r="DV30" s="1047"/>
      <c r="DW30" s="1048"/>
      <c r="DX30" s="1048"/>
      <c r="DY30" s="1048"/>
      <c r="DZ30" s="1049"/>
      <c r="EA30" s="102"/>
    </row>
    <row r="31" spans="1:131" s="103" customFormat="1" ht="26.25" customHeight="1">
      <c r="A31" s="122">
        <v>4</v>
      </c>
      <c r="B31" s="1078" t="s">
        <v>335</v>
      </c>
      <c r="C31" s="1079"/>
      <c r="D31" s="1079"/>
      <c r="E31" s="1079"/>
      <c r="F31" s="1079"/>
      <c r="G31" s="1079"/>
      <c r="H31" s="1079"/>
      <c r="I31" s="1079"/>
      <c r="J31" s="1079"/>
      <c r="K31" s="1079"/>
      <c r="L31" s="1079"/>
      <c r="M31" s="1079"/>
      <c r="N31" s="1079"/>
      <c r="O31" s="1079"/>
      <c r="P31" s="1080"/>
      <c r="Q31" s="1090">
        <v>308</v>
      </c>
      <c r="R31" s="1091"/>
      <c r="S31" s="1091"/>
      <c r="T31" s="1091"/>
      <c r="U31" s="1091"/>
      <c r="V31" s="1091">
        <v>305</v>
      </c>
      <c r="W31" s="1091"/>
      <c r="X31" s="1091"/>
      <c r="Y31" s="1091"/>
      <c r="Z31" s="1091"/>
      <c r="AA31" s="1091">
        <v>3</v>
      </c>
      <c r="AB31" s="1091"/>
      <c r="AC31" s="1091"/>
      <c r="AD31" s="1091"/>
      <c r="AE31" s="1092"/>
      <c r="AF31" s="1084">
        <v>3</v>
      </c>
      <c r="AG31" s="1085"/>
      <c r="AH31" s="1085"/>
      <c r="AI31" s="1085"/>
      <c r="AJ31" s="1086"/>
      <c r="AK31" s="1027">
        <v>122</v>
      </c>
      <c r="AL31" s="1018"/>
      <c r="AM31" s="1018"/>
      <c r="AN31" s="1018"/>
      <c r="AO31" s="1018"/>
      <c r="AP31" s="1018">
        <v>2059</v>
      </c>
      <c r="AQ31" s="1018"/>
      <c r="AR31" s="1018"/>
      <c r="AS31" s="1018"/>
      <c r="AT31" s="1018"/>
      <c r="AU31" s="1018">
        <v>1847</v>
      </c>
      <c r="AV31" s="1018"/>
      <c r="AW31" s="1018"/>
      <c r="AX31" s="1018"/>
      <c r="AY31" s="1018"/>
      <c r="AZ31" s="1089" t="s">
        <v>318</v>
      </c>
      <c r="BA31" s="1089"/>
      <c r="BB31" s="1089"/>
      <c r="BC31" s="1089"/>
      <c r="BD31" s="1089"/>
      <c r="BE31" s="1073" t="s">
        <v>336</v>
      </c>
      <c r="BF31" s="1073"/>
      <c r="BG31" s="1073"/>
      <c r="BH31" s="1073"/>
      <c r="BI31" s="1074"/>
      <c r="BJ31" s="108"/>
      <c r="BK31" s="108"/>
      <c r="BL31" s="108"/>
      <c r="BM31" s="108"/>
      <c r="BN31" s="108"/>
      <c r="BO31" s="121"/>
      <c r="BP31" s="121"/>
      <c r="BQ31" s="118">
        <v>25</v>
      </c>
      <c r="BR31" s="119"/>
      <c r="BS31" s="1063"/>
      <c r="BT31" s="1064"/>
      <c r="BU31" s="1064"/>
      <c r="BV31" s="1064"/>
      <c r="BW31" s="1064"/>
      <c r="BX31" s="1064"/>
      <c r="BY31" s="1064"/>
      <c r="BZ31" s="1064"/>
      <c r="CA31" s="1064"/>
      <c r="CB31" s="1064"/>
      <c r="CC31" s="1064"/>
      <c r="CD31" s="1064"/>
      <c r="CE31" s="1064"/>
      <c r="CF31" s="1064"/>
      <c r="CG31" s="1065"/>
      <c r="CH31" s="1044"/>
      <c r="CI31" s="1045"/>
      <c r="CJ31" s="1045"/>
      <c r="CK31" s="1045"/>
      <c r="CL31" s="1046"/>
      <c r="CM31" s="1044"/>
      <c r="CN31" s="1045"/>
      <c r="CO31" s="1045"/>
      <c r="CP31" s="1045"/>
      <c r="CQ31" s="1046"/>
      <c r="CR31" s="1044"/>
      <c r="CS31" s="1045"/>
      <c r="CT31" s="1045"/>
      <c r="CU31" s="1045"/>
      <c r="CV31" s="1046"/>
      <c r="CW31" s="1044"/>
      <c r="CX31" s="1045"/>
      <c r="CY31" s="1045"/>
      <c r="CZ31" s="1045"/>
      <c r="DA31" s="1046"/>
      <c r="DB31" s="1044"/>
      <c r="DC31" s="1045"/>
      <c r="DD31" s="1045"/>
      <c r="DE31" s="1045"/>
      <c r="DF31" s="1046"/>
      <c r="DG31" s="1044"/>
      <c r="DH31" s="1045"/>
      <c r="DI31" s="1045"/>
      <c r="DJ31" s="1045"/>
      <c r="DK31" s="1046"/>
      <c r="DL31" s="1044"/>
      <c r="DM31" s="1045"/>
      <c r="DN31" s="1045"/>
      <c r="DO31" s="1045"/>
      <c r="DP31" s="1046"/>
      <c r="DQ31" s="1044"/>
      <c r="DR31" s="1045"/>
      <c r="DS31" s="1045"/>
      <c r="DT31" s="1045"/>
      <c r="DU31" s="1046"/>
      <c r="DV31" s="1047"/>
      <c r="DW31" s="1048"/>
      <c r="DX31" s="1048"/>
      <c r="DY31" s="1048"/>
      <c r="DZ31" s="1049"/>
      <c r="EA31" s="102"/>
    </row>
    <row r="32" spans="1:131" s="103" customFormat="1" ht="26.25" customHeight="1">
      <c r="A32" s="122">
        <v>5</v>
      </c>
      <c r="B32" s="1078" t="s">
        <v>337</v>
      </c>
      <c r="C32" s="1079"/>
      <c r="D32" s="1079"/>
      <c r="E32" s="1079"/>
      <c r="F32" s="1079"/>
      <c r="G32" s="1079"/>
      <c r="H32" s="1079"/>
      <c r="I32" s="1079"/>
      <c r="J32" s="1079"/>
      <c r="K32" s="1079"/>
      <c r="L32" s="1079"/>
      <c r="M32" s="1079"/>
      <c r="N32" s="1079"/>
      <c r="O32" s="1079"/>
      <c r="P32" s="1080"/>
      <c r="Q32" s="1090">
        <v>42</v>
      </c>
      <c r="R32" s="1091"/>
      <c r="S32" s="1091"/>
      <c r="T32" s="1091"/>
      <c r="U32" s="1091"/>
      <c r="V32" s="1091">
        <v>41</v>
      </c>
      <c r="W32" s="1091"/>
      <c r="X32" s="1091"/>
      <c r="Y32" s="1091"/>
      <c r="Z32" s="1091"/>
      <c r="AA32" s="1091">
        <v>1</v>
      </c>
      <c r="AB32" s="1091"/>
      <c r="AC32" s="1091"/>
      <c r="AD32" s="1091"/>
      <c r="AE32" s="1092"/>
      <c r="AF32" s="1084">
        <v>1</v>
      </c>
      <c r="AG32" s="1085"/>
      <c r="AH32" s="1085"/>
      <c r="AI32" s="1085"/>
      <c r="AJ32" s="1086"/>
      <c r="AK32" s="1027">
        <v>33</v>
      </c>
      <c r="AL32" s="1018"/>
      <c r="AM32" s="1018"/>
      <c r="AN32" s="1018"/>
      <c r="AO32" s="1018"/>
      <c r="AP32" s="1018">
        <v>194</v>
      </c>
      <c r="AQ32" s="1018"/>
      <c r="AR32" s="1018"/>
      <c r="AS32" s="1018"/>
      <c r="AT32" s="1018"/>
      <c r="AU32" s="1018">
        <v>177</v>
      </c>
      <c r="AV32" s="1018"/>
      <c r="AW32" s="1018"/>
      <c r="AX32" s="1018"/>
      <c r="AY32" s="1018"/>
      <c r="AZ32" s="1089" t="s">
        <v>318</v>
      </c>
      <c r="BA32" s="1089"/>
      <c r="BB32" s="1089"/>
      <c r="BC32" s="1089"/>
      <c r="BD32" s="1089"/>
      <c r="BE32" s="1073" t="s">
        <v>336</v>
      </c>
      <c r="BF32" s="1073"/>
      <c r="BG32" s="1073"/>
      <c r="BH32" s="1073"/>
      <c r="BI32" s="1074"/>
      <c r="BJ32" s="108"/>
      <c r="BK32" s="108"/>
      <c r="BL32" s="108"/>
      <c r="BM32" s="108"/>
      <c r="BN32" s="108"/>
      <c r="BO32" s="121"/>
      <c r="BP32" s="121"/>
      <c r="BQ32" s="118">
        <v>26</v>
      </c>
      <c r="BR32" s="119"/>
      <c r="BS32" s="1063"/>
      <c r="BT32" s="1064"/>
      <c r="BU32" s="1064"/>
      <c r="BV32" s="1064"/>
      <c r="BW32" s="1064"/>
      <c r="BX32" s="1064"/>
      <c r="BY32" s="1064"/>
      <c r="BZ32" s="1064"/>
      <c r="CA32" s="1064"/>
      <c r="CB32" s="1064"/>
      <c r="CC32" s="1064"/>
      <c r="CD32" s="1064"/>
      <c r="CE32" s="1064"/>
      <c r="CF32" s="1064"/>
      <c r="CG32" s="1065"/>
      <c r="CH32" s="1044"/>
      <c r="CI32" s="1045"/>
      <c r="CJ32" s="1045"/>
      <c r="CK32" s="1045"/>
      <c r="CL32" s="1046"/>
      <c r="CM32" s="1044"/>
      <c r="CN32" s="1045"/>
      <c r="CO32" s="1045"/>
      <c r="CP32" s="1045"/>
      <c r="CQ32" s="1046"/>
      <c r="CR32" s="1044"/>
      <c r="CS32" s="1045"/>
      <c r="CT32" s="1045"/>
      <c r="CU32" s="1045"/>
      <c r="CV32" s="1046"/>
      <c r="CW32" s="1044"/>
      <c r="CX32" s="1045"/>
      <c r="CY32" s="1045"/>
      <c r="CZ32" s="1045"/>
      <c r="DA32" s="1046"/>
      <c r="DB32" s="1044"/>
      <c r="DC32" s="1045"/>
      <c r="DD32" s="1045"/>
      <c r="DE32" s="1045"/>
      <c r="DF32" s="1046"/>
      <c r="DG32" s="1044"/>
      <c r="DH32" s="1045"/>
      <c r="DI32" s="1045"/>
      <c r="DJ32" s="1045"/>
      <c r="DK32" s="1046"/>
      <c r="DL32" s="1044"/>
      <c r="DM32" s="1045"/>
      <c r="DN32" s="1045"/>
      <c r="DO32" s="1045"/>
      <c r="DP32" s="1046"/>
      <c r="DQ32" s="1044"/>
      <c r="DR32" s="1045"/>
      <c r="DS32" s="1045"/>
      <c r="DT32" s="1045"/>
      <c r="DU32" s="1046"/>
      <c r="DV32" s="1047"/>
      <c r="DW32" s="1048"/>
      <c r="DX32" s="1048"/>
      <c r="DY32" s="1048"/>
      <c r="DZ32" s="1049"/>
      <c r="EA32" s="102"/>
    </row>
    <row r="33" spans="1:131" s="103" customFormat="1" ht="26.25" customHeight="1">
      <c r="A33" s="122">
        <v>6</v>
      </c>
      <c r="B33" s="1078"/>
      <c r="C33" s="1079"/>
      <c r="D33" s="1079"/>
      <c r="E33" s="1079"/>
      <c r="F33" s="1079"/>
      <c r="G33" s="1079"/>
      <c r="H33" s="1079"/>
      <c r="I33" s="1079"/>
      <c r="J33" s="1079"/>
      <c r="K33" s="1079"/>
      <c r="L33" s="1079"/>
      <c r="M33" s="1079"/>
      <c r="N33" s="1079"/>
      <c r="O33" s="1079"/>
      <c r="P33" s="1080"/>
      <c r="Q33" s="1090"/>
      <c r="R33" s="1091"/>
      <c r="S33" s="1091"/>
      <c r="T33" s="1091"/>
      <c r="U33" s="1091"/>
      <c r="V33" s="1091"/>
      <c r="W33" s="1091"/>
      <c r="X33" s="1091"/>
      <c r="Y33" s="1091"/>
      <c r="Z33" s="1091"/>
      <c r="AA33" s="1091"/>
      <c r="AB33" s="1091"/>
      <c r="AC33" s="1091"/>
      <c r="AD33" s="1091"/>
      <c r="AE33" s="1092"/>
      <c r="AF33" s="1084"/>
      <c r="AG33" s="1085"/>
      <c r="AH33" s="1085"/>
      <c r="AI33" s="1085"/>
      <c r="AJ33" s="1086"/>
      <c r="AK33" s="1027"/>
      <c r="AL33" s="1018"/>
      <c r="AM33" s="1018"/>
      <c r="AN33" s="1018"/>
      <c r="AO33" s="1018"/>
      <c r="AP33" s="1018"/>
      <c r="AQ33" s="1018"/>
      <c r="AR33" s="1018"/>
      <c r="AS33" s="1018"/>
      <c r="AT33" s="1018"/>
      <c r="AU33" s="1018"/>
      <c r="AV33" s="1018"/>
      <c r="AW33" s="1018"/>
      <c r="AX33" s="1018"/>
      <c r="AY33" s="1018"/>
      <c r="AZ33" s="1089"/>
      <c r="BA33" s="1089"/>
      <c r="BB33" s="1089"/>
      <c r="BC33" s="1089"/>
      <c r="BD33" s="1089"/>
      <c r="BE33" s="1073"/>
      <c r="BF33" s="1073"/>
      <c r="BG33" s="1073"/>
      <c r="BH33" s="1073"/>
      <c r="BI33" s="1074"/>
      <c r="BJ33" s="108"/>
      <c r="BK33" s="108"/>
      <c r="BL33" s="108"/>
      <c r="BM33" s="108"/>
      <c r="BN33" s="108"/>
      <c r="BO33" s="121"/>
      <c r="BP33" s="121"/>
      <c r="BQ33" s="118">
        <v>27</v>
      </c>
      <c r="BR33" s="119"/>
      <c r="BS33" s="1063"/>
      <c r="BT33" s="1064"/>
      <c r="BU33" s="1064"/>
      <c r="BV33" s="1064"/>
      <c r="BW33" s="1064"/>
      <c r="BX33" s="1064"/>
      <c r="BY33" s="1064"/>
      <c r="BZ33" s="1064"/>
      <c r="CA33" s="1064"/>
      <c r="CB33" s="1064"/>
      <c r="CC33" s="1064"/>
      <c r="CD33" s="1064"/>
      <c r="CE33" s="1064"/>
      <c r="CF33" s="1064"/>
      <c r="CG33" s="1065"/>
      <c r="CH33" s="1044"/>
      <c r="CI33" s="1045"/>
      <c r="CJ33" s="1045"/>
      <c r="CK33" s="1045"/>
      <c r="CL33" s="1046"/>
      <c r="CM33" s="1044"/>
      <c r="CN33" s="1045"/>
      <c r="CO33" s="1045"/>
      <c r="CP33" s="1045"/>
      <c r="CQ33" s="1046"/>
      <c r="CR33" s="1044"/>
      <c r="CS33" s="1045"/>
      <c r="CT33" s="1045"/>
      <c r="CU33" s="1045"/>
      <c r="CV33" s="1046"/>
      <c r="CW33" s="1044"/>
      <c r="CX33" s="1045"/>
      <c r="CY33" s="1045"/>
      <c r="CZ33" s="1045"/>
      <c r="DA33" s="1046"/>
      <c r="DB33" s="1044"/>
      <c r="DC33" s="1045"/>
      <c r="DD33" s="1045"/>
      <c r="DE33" s="1045"/>
      <c r="DF33" s="1046"/>
      <c r="DG33" s="1044"/>
      <c r="DH33" s="1045"/>
      <c r="DI33" s="1045"/>
      <c r="DJ33" s="1045"/>
      <c r="DK33" s="1046"/>
      <c r="DL33" s="1044"/>
      <c r="DM33" s="1045"/>
      <c r="DN33" s="1045"/>
      <c r="DO33" s="1045"/>
      <c r="DP33" s="1046"/>
      <c r="DQ33" s="1044"/>
      <c r="DR33" s="1045"/>
      <c r="DS33" s="1045"/>
      <c r="DT33" s="1045"/>
      <c r="DU33" s="1046"/>
      <c r="DV33" s="1047"/>
      <c r="DW33" s="1048"/>
      <c r="DX33" s="1048"/>
      <c r="DY33" s="1048"/>
      <c r="DZ33" s="1049"/>
      <c r="EA33" s="102"/>
    </row>
    <row r="34" spans="1:131" s="103" customFormat="1" ht="26.25" customHeight="1">
      <c r="A34" s="122">
        <v>7</v>
      </c>
      <c r="B34" s="1078"/>
      <c r="C34" s="1079"/>
      <c r="D34" s="1079"/>
      <c r="E34" s="1079"/>
      <c r="F34" s="1079"/>
      <c r="G34" s="1079"/>
      <c r="H34" s="1079"/>
      <c r="I34" s="1079"/>
      <c r="J34" s="1079"/>
      <c r="K34" s="1079"/>
      <c r="L34" s="1079"/>
      <c r="M34" s="1079"/>
      <c r="N34" s="1079"/>
      <c r="O34" s="1079"/>
      <c r="P34" s="1080"/>
      <c r="Q34" s="1090"/>
      <c r="R34" s="1091"/>
      <c r="S34" s="1091"/>
      <c r="T34" s="1091"/>
      <c r="U34" s="1091"/>
      <c r="V34" s="1091"/>
      <c r="W34" s="1091"/>
      <c r="X34" s="1091"/>
      <c r="Y34" s="1091"/>
      <c r="Z34" s="1091"/>
      <c r="AA34" s="1091"/>
      <c r="AB34" s="1091"/>
      <c r="AC34" s="1091"/>
      <c r="AD34" s="1091"/>
      <c r="AE34" s="1092"/>
      <c r="AF34" s="1084"/>
      <c r="AG34" s="1085"/>
      <c r="AH34" s="1085"/>
      <c r="AI34" s="1085"/>
      <c r="AJ34" s="1086"/>
      <c r="AK34" s="1027"/>
      <c r="AL34" s="1018"/>
      <c r="AM34" s="1018"/>
      <c r="AN34" s="1018"/>
      <c r="AO34" s="1018"/>
      <c r="AP34" s="1018"/>
      <c r="AQ34" s="1018"/>
      <c r="AR34" s="1018"/>
      <c r="AS34" s="1018"/>
      <c r="AT34" s="1018"/>
      <c r="AU34" s="1018"/>
      <c r="AV34" s="1018"/>
      <c r="AW34" s="1018"/>
      <c r="AX34" s="1018"/>
      <c r="AY34" s="1018"/>
      <c r="AZ34" s="1089"/>
      <c r="BA34" s="1089"/>
      <c r="BB34" s="1089"/>
      <c r="BC34" s="1089"/>
      <c r="BD34" s="1089"/>
      <c r="BE34" s="1073"/>
      <c r="BF34" s="1073"/>
      <c r="BG34" s="1073"/>
      <c r="BH34" s="1073"/>
      <c r="BI34" s="1074"/>
      <c r="BJ34" s="108"/>
      <c r="BK34" s="108"/>
      <c r="BL34" s="108"/>
      <c r="BM34" s="108"/>
      <c r="BN34" s="108"/>
      <c r="BO34" s="121"/>
      <c r="BP34" s="121"/>
      <c r="BQ34" s="118">
        <v>28</v>
      </c>
      <c r="BR34" s="119"/>
      <c r="BS34" s="1063"/>
      <c r="BT34" s="1064"/>
      <c r="BU34" s="1064"/>
      <c r="BV34" s="1064"/>
      <c r="BW34" s="1064"/>
      <c r="BX34" s="1064"/>
      <c r="BY34" s="1064"/>
      <c r="BZ34" s="1064"/>
      <c r="CA34" s="1064"/>
      <c r="CB34" s="1064"/>
      <c r="CC34" s="1064"/>
      <c r="CD34" s="1064"/>
      <c r="CE34" s="1064"/>
      <c r="CF34" s="1064"/>
      <c r="CG34" s="1065"/>
      <c r="CH34" s="1044"/>
      <c r="CI34" s="1045"/>
      <c r="CJ34" s="1045"/>
      <c r="CK34" s="1045"/>
      <c r="CL34" s="1046"/>
      <c r="CM34" s="1044"/>
      <c r="CN34" s="1045"/>
      <c r="CO34" s="1045"/>
      <c r="CP34" s="1045"/>
      <c r="CQ34" s="1046"/>
      <c r="CR34" s="1044"/>
      <c r="CS34" s="1045"/>
      <c r="CT34" s="1045"/>
      <c r="CU34" s="1045"/>
      <c r="CV34" s="1046"/>
      <c r="CW34" s="1044"/>
      <c r="CX34" s="1045"/>
      <c r="CY34" s="1045"/>
      <c r="CZ34" s="1045"/>
      <c r="DA34" s="1046"/>
      <c r="DB34" s="1044"/>
      <c r="DC34" s="1045"/>
      <c r="DD34" s="1045"/>
      <c r="DE34" s="1045"/>
      <c r="DF34" s="1046"/>
      <c r="DG34" s="1044"/>
      <c r="DH34" s="1045"/>
      <c r="DI34" s="1045"/>
      <c r="DJ34" s="1045"/>
      <c r="DK34" s="1046"/>
      <c r="DL34" s="1044"/>
      <c r="DM34" s="1045"/>
      <c r="DN34" s="1045"/>
      <c r="DO34" s="1045"/>
      <c r="DP34" s="1046"/>
      <c r="DQ34" s="1044"/>
      <c r="DR34" s="1045"/>
      <c r="DS34" s="1045"/>
      <c r="DT34" s="1045"/>
      <c r="DU34" s="1046"/>
      <c r="DV34" s="1047"/>
      <c r="DW34" s="1048"/>
      <c r="DX34" s="1048"/>
      <c r="DY34" s="1048"/>
      <c r="DZ34" s="1049"/>
      <c r="EA34" s="102"/>
    </row>
    <row r="35" spans="1:131" s="103" customFormat="1" ht="26.25" customHeight="1">
      <c r="A35" s="122">
        <v>8</v>
      </c>
      <c r="B35" s="1078"/>
      <c r="C35" s="1079"/>
      <c r="D35" s="1079"/>
      <c r="E35" s="1079"/>
      <c r="F35" s="1079"/>
      <c r="G35" s="1079"/>
      <c r="H35" s="1079"/>
      <c r="I35" s="1079"/>
      <c r="J35" s="1079"/>
      <c r="K35" s="1079"/>
      <c r="L35" s="1079"/>
      <c r="M35" s="1079"/>
      <c r="N35" s="1079"/>
      <c r="O35" s="1079"/>
      <c r="P35" s="1080"/>
      <c r="Q35" s="1090"/>
      <c r="R35" s="1091"/>
      <c r="S35" s="1091"/>
      <c r="T35" s="1091"/>
      <c r="U35" s="1091"/>
      <c r="V35" s="1091"/>
      <c r="W35" s="1091"/>
      <c r="X35" s="1091"/>
      <c r="Y35" s="1091"/>
      <c r="Z35" s="1091"/>
      <c r="AA35" s="1091"/>
      <c r="AB35" s="1091"/>
      <c r="AC35" s="1091"/>
      <c r="AD35" s="1091"/>
      <c r="AE35" s="1092"/>
      <c r="AF35" s="1084"/>
      <c r="AG35" s="1085"/>
      <c r="AH35" s="1085"/>
      <c r="AI35" s="1085"/>
      <c r="AJ35" s="1086"/>
      <c r="AK35" s="1027"/>
      <c r="AL35" s="1018"/>
      <c r="AM35" s="1018"/>
      <c r="AN35" s="1018"/>
      <c r="AO35" s="1018"/>
      <c r="AP35" s="1018"/>
      <c r="AQ35" s="1018"/>
      <c r="AR35" s="1018"/>
      <c r="AS35" s="1018"/>
      <c r="AT35" s="1018"/>
      <c r="AU35" s="1018"/>
      <c r="AV35" s="1018"/>
      <c r="AW35" s="1018"/>
      <c r="AX35" s="1018"/>
      <c r="AY35" s="1018"/>
      <c r="AZ35" s="1089"/>
      <c r="BA35" s="1089"/>
      <c r="BB35" s="1089"/>
      <c r="BC35" s="1089"/>
      <c r="BD35" s="1089"/>
      <c r="BE35" s="1073"/>
      <c r="BF35" s="1073"/>
      <c r="BG35" s="1073"/>
      <c r="BH35" s="1073"/>
      <c r="BI35" s="1074"/>
      <c r="BJ35" s="108"/>
      <c r="BK35" s="108"/>
      <c r="BL35" s="108"/>
      <c r="BM35" s="108"/>
      <c r="BN35" s="108"/>
      <c r="BO35" s="121"/>
      <c r="BP35" s="121"/>
      <c r="BQ35" s="118">
        <v>29</v>
      </c>
      <c r="BR35" s="119"/>
      <c r="BS35" s="1063"/>
      <c r="BT35" s="1064"/>
      <c r="BU35" s="1064"/>
      <c r="BV35" s="1064"/>
      <c r="BW35" s="1064"/>
      <c r="BX35" s="1064"/>
      <c r="BY35" s="1064"/>
      <c r="BZ35" s="1064"/>
      <c r="CA35" s="1064"/>
      <c r="CB35" s="1064"/>
      <c r="CC35" s="1064"/>
      <c r="CD35" s="1064"/>
      <c r="CE35" s="1064"/>
      <c r="CF35" s="1064"/>
      <c r="CG35" s="1065"/>
      <c r="CH35" s="1044"/>
      <c r="CI35" s="1045"/>
      <c r="CJ35" s="1045"/>
      <c r="CK35" s="1045"/>
      <c r="CL35" s="1046"/>
      <c r="CM35" s="1044"/>
      <c r="CN35" s="1045"/>
      <c r="CO35" s="1045"/>
      <c r="CP35" s="1045"/>
      <c r="CQ35" s="1046"/>
      <c r="CR35" s="1044"/>
      <c r="CS35" s="1045"/>
      <c r="CT35" s="1045"/>
      <c r="CU35" s="1045"/>
      <c r="CV35" s="1046"/>
      <c r="CW35" s="1044"/>
      <c r="CX35" s="1045"/>
      <c r="CY35" s="1045"/>
      <c r="CZ35" s="1045"/>
      <c r="DA35" s="1046"/>
      <c r="DB35" s="1044"/>
      <c r="DC35" s="1045"/>
      <c r="DD35" s="1045"/>
      <c r="DE35" s="1045"/>
      <c r="DF35" s="1046"/>
      <c r="DG35" s="1044"/>
      <c r="DH35" s="1045"/>
      <c r="DI35" s="1045"/>
      <c r="DJ35" s="1045"/>
      <c r="DK35" s="1046"/>
      <c r="DL35" s="1044"/>
      <c r="DM35" s="1045"/>
      <c r="DN35" s="1045"/>
      <c r="DO35" s="1045"/>
      <c r="DP35" s="1046"/>
      <c r="DQ35" s="1044"/>
      <c r="DR35" s="1045"/>
      <c r="DS35" s="1045"/>
      <c r="DT35" s="1045"/>
      <c r="DU35" s="1046"/>
      <c r="DV35" s="1047"/>
      <c r="DW35" s="1048"/>
      <c r="DX35" s="1048"/>
      <c r="DY35" s="1048"/>
      <c r="DZ35" s="1049"/>
      <c r="EA35" s="102"/>
    </row>
    <row r="36" spans="1:131" s="103" customFormat="1" ht="26.25" customHeight="1">
      <c r="A36" s="122">
        <v>9</v>
      </c>
      <c r="B36" s="1078"/>
      <c r="C36" s="1079"/>
      <c r="D36" s="1079"/>
      <c r="E36" s="1079"/>
      <c r="F36" s="1079"/>
      <c r="G36" s="1079"/>
      <c r="H36" s="1079"/>
      <c r="I36" s="1079"/>
      <c r="J36" s="1079"/>
      <c r="K36" s="1079"/>
      <c r="L36" s="1079"/>
      <c r="M36" s="1079"/>
      <c r="N36" s="1079"/>
      <c r="O36" s="1079"/>
      <c r="P36" s="1080"/>
      <c r="Q36" s="1090"/>
      <c r="R36" s="1091"/>
      <c r="S36" s="1091"/>
      <c r="T36" s="1091"/>
      <c r="U36" s="1091"/>
      <c r="V36" s="1091"/>
      <c r="W36" s="1091"/>
      <c r="X36" s="1091"/>
      <c r="Y36" s="1091"/>
      <c r="Z36" s="1091"/>
      <c r="AA36" s="1091"/>
      <c r="AB36" s="1091"/>
      <c r="AC36" s="1091"/>
      <c r="AD36" s="1091"/>
      <c r="AE36" s="1092"/>
      <c r="AF36" s="1084"/>
      <c r="AG36" s="1085"/>
      <c r="AH36" s="1085"/>
      <c r="AI36" s="1085"/>
      <c r="AJ36" s="1086"/>
      <c r="AK36" s="1027"/>
      <c r="AL36" s="1018"/>
      <c r="AM36" s="1018"/>
      <c r="AN36" s="1018"/>
      <c r="AO36" s="1018"/>
      <c r="AP36" s="1018"/>
      <c r="AQ36" s="1018"/>
      <c r="AR36" s="1018"/>
      <c r="AS36" s="1018"/>
      <c r="AT36" s="1018"/>
      <c r="AU36" s="1018"/>
      <c r="AV36" s="1018"/>
      <c r="AW36" s="1018"/>
      <c r="AX36" s="1018"/>
      <c r="AY36" s="1018"/>
      <c r="AZ36" s="1089"/>
      <c r="BA36" s="1089"/>
      <c r="BB36" s="1089"/>
      <c r="BC36" s="1089"/>
      <c r="BD36" s="1089"/>
      <c r="BE36" s="1073"/>
      <c r="BF36" s="1073"/>
      <c r="BG36" s="1073"/>
      <c r="BH36" s="1073"/>
      <c r="BI36" s="1074"/>
      <c r="BJ36" s="108"/>
      <c r="BK36" s="108"/>
      <c r="BL36" s="108"/>
      <c r="BM36" s="108"/>
      <c r="BN36" s="108"/>
      <c r="BO36" s="121"/>
      <c r="BP36" s="121"/>
      <c r="BQ36" s="118">
        <v>30</v>
      </c>
      <c r="BR36" s="119"/>
      <c r="BS36" s="1063"/>
      <c r="BT36" s="1064"/>
      <c r="BU36" s="1064"/>
      <c r="BV36" s="1064"/>
      <c r="BW36" s="1064"/>
      <c r="BX36" s="1064"/>
      <c r="BY36" s="1064"/>
      <c r="BZ36" s="1064"/>
      <c r="CA36" s="1064"/>
      <c r="CB36" s="1064"/>
      <c r="CC36" s="1064"/>
      <c r="CD36" s="1064"/>
      <c r="CE36" s="1064"/>
      <c r="CF36" s="1064"/>
      <c r="CG36" s="1065"/>
      <c r="CH36" s="1044"/>
      <c r="CI36" s="1045"/>
      <c r="CJ36" s="1045"/>
      <c r="CK36" s="1045"/>
      <c r="CL36" s="1046"/>
      <c r="CM36" s="1044"/>
      <c r="CN36" s="1045"/>
      <c r="CO36" s="1045"/>
      <c r="CP36" s="1045"/>
      <c r="CQ36" s="1046"/>
      <c r="CR36" s="1044"/>
      <c r="CS36" s="1045"/>
      <c r="CT36" s="1045"/>
      <c r="CU36" s="1045"/>
      <c r="CV36" s="1046"/>
      <c r="CW36" s="1044"/>
      <c r="CX36" s="1045"/>
      <c r="CY36" s="1045"/>
      <c r="CZ36" s="1045"/>
      <c r="DA36" s="1046"/>
      <c r="DB36" s="1044"/>
      <c r="DC36" s="1045"/>
      <c r="DD36" s="1045"/>
      <c r="DE36" s="1045"/>
      <c r="DF36" s="1046"/>
      <c r="DG36" s="1044"/>
      <c r="DH36" s="1045"/>
      <c r="DI36" s="1045"/>
      <c r="DJ36" s="1045"/>
      <c r="DK36" s="1046"/>
      <c r="DL36" s="1044"/>
      <c r="DM36" s="1045"/>
      <c r="DN36" s="1045"/>
      <c r="DO36" s="1045"/>
      <c r="DP36" s="1046"/>
      <c r="DQ36" s="1044"/>
      <c r="DR36" s="1045"/>
      <c r="DS36" s="1045"/>
      <c r="DT36" s="1045"/>
      <c r="DU36" s="1046"/>
      <c r="DV36" s="1047"/>
      <c r="DW36" s="1048"/>
      <c r="DX36" s="1048"/>
      <c r="DY36" s="1048"/>
      <c r="DZ36" s="1049"/>
      <c r="EA36" s="102"/>
    </row>
    <row r="37" spans="1:131" s="103" customFormat="1" ht="26.25" customHeight="1">
      <c r="A37" s="122">
        <v>10</v>
      </c>
      <c r="B37" s="1078"/>
      <c r="C37" s="1079"/>
      <c r="D37" s="1079"/>
      <c r="E37" s="1079"/>
      <c r="F37" s="1079"/>
      <c r="G37" s="1079"/>
      <c r="H37" s="1079"/>
      <c r="I37" s="1079"/>
      <c r="J37" s="1079"/>
      <c r="K37" s="1079"/>
      <c r="L37" s="1079"/>
      <c r="M37" s="1079"/>
      <c r="N37" s="1079"/>
      <c r="O37" s="1079"/>
      <c r="P37" s="1080"/>
      <c r="Q37" s="1090"/>
      <c r="R37" s="1091"/>
      <c r="S37" s="1091"/>
      <c r="T37" s="1091"/>
      <c r="U37" s="1091"/>
      <c r="V37" s="1091"/>
      <c r="W37" s="1091"/>
      <c r="X37" s="1091"/>
      <c r="Y37" s="1091"/>
      <c r="Z37" s="1091"/>
      <c r="AA37" s="1091"/>
      <c r="AB37" s="1091"/>
      <c r="AC37" s="1091"/>
      <c r="AD37" s="1091"/>
      <c r="AE37" s="1092"/>
      <c r="AF37" s="1084"/>
      <c r="AG37" s="1085"/>
      <c r="AH37" s="1085"/>
      <c r="AI37" s="1085"/>
      <c r="AJ37" s="1086"/>
      <c r="AK37" s="1027"/>
      <c r="AL37" s="1018"/>
      <c r="AM37" s="1018"/>
      <c r="AN37" s="1018"/>
      <c r="AO37" s="1018"/>
      <c r="AP37" s="1018"/>
      <c r="AQ37" s="1018"/>
      <c r="AR37" s="1018"/>
      <c r="AS37" s="1018"/>
      <c r="AT37" s="1018"/>
      <c r="AU37" s="1018"/>
      <c r="AV37" s="1018"/>
      <c r="AW37" s="1018"/>
      <c r="AX37" s="1018"/>
      <c r="AY37" s="1018"/>
      <c r="AZ37" s="1089"/>
      <c r="BA37" s="1089"/>
      <c r="BB37" s="1089"/>
      <c r="BC37" s="1089"/>
      <c r="BD37" s="1089"/>
      <c r="BE37" s="1073"/>
      <c r="BF37" s="1073"/>
      <c r="BG37" s="1073"/>
      <c r="BH37" s="1073"/>
      <c r="BI37" s="1074"/>
      <c r="BJ37" s="108"/>
      <c r="BK37" s="108"/>
      <c r="BL37" s="108"/>
      <c r="BM37" s="108"/>
      <c r="BN37" s="108"/>
      <c r="BO37" s="121"/>
      <c r="BP37" s="121"/>
      <c r="BQ37" s="118">
        <v>31</v>
      </c>
      <c r="BR37" s="119"/>
      <c r="BS37" s="1063"/>
      <c r="BT37" s="1064"/>
      <c r="BU37" s="1064"/>
      <c r="BV37" s="1064"/>
      <c r="BW37" s="1064"/>
      <c r="BX37" s="1064"/>
      <c r="BY37" s="1064"/>
      <c r="BZ37" s="1064"/>
      <c r="CA37" s="1064"/>
      <c r="CB37" s="1064"/>
      <c r="CC37" s="1064"/>
      <c r="CD37" s="1064"/>
      <c r="CE37" s="1064"/>
      <c r="CF37" s="1064"/>
      <c r="CG37" s="1065"/>
      <c r="CH37" s="1044"/>
      <c r="CI37" s="1045"/>
      <c r="CJ37" s="1045"/>
      <c r="CK37" s="1045"/>
      <c r="CL37" s="1046"/>
      <c r="CM37" s="1044"/>
      <c r="CN37" s="1045"/>
      <c r="CO37" s="1045"/>
      <c r="CP37" s="1045"/>
      <c r="CQ37" s="1046"/>
      <c r="CR37" s="1044"/>
      <c r="CS37" s="1045"/>
      <c r="CT37" s="1045"/>
      <c r="CU37" s="1045"/>
      <c r="CV37" s="1046"/>
      <c r="CW37" s="1044"/>
      <c r="CX37" s="1045"/>
      <c r="CY37" s="1045"/>
      <c r="CZ37" s="1045"/>
      <c r="DA37" s="1046"/>
      <c r="DB37" s="1044"/>
      <c r="DC37" s="1045"/>
      <c r="DD37" s="1045"/>
      <c r="DE37" s="1045"/>
      <c r="DF37" s="1046"/>
      <c r="DG37" s="1044"/>
      <c r="DH37" s="1045"/>
      <c r="DI37" s="1045"/>
      <c r="DJ37" s="1045"/>
      <c r="DK37" s="1046"/>
      <c r="DL37" s="1044"/>
      <c r="DM37" s="1045"/>
      <c r="DN37" s="1045"/>
      <c r="DO37" s="1045"/>
      <c r="DP37" s="1046"/>
      <c r="DQ37" s="1044"/>
      <c r="DR37" s="1045"/>
      <c r="DS37" s="1045"/>
      <c r="DT37" s="1045"/>
      <c r="DU37" s="1046"/>
      <c r="DV37" s="1047"/>
      <c r="DW37" s="1048"/>
      <c r="DX37" s="1048"/>
      <c r="DY37" s="1048"/>
      <c r="DZ37" s="1049"/>
      <c r="EA37" s="102"/>
    </row>
    <row r="38" spans="1:131" s="103" customFormat="1" ht="26.25" customHeight="1">
      <c r="A38" s="122">
        <v>11</v>
      </c>
      <c r="B38" s="1078"/>
      <c r="C38" s="1079"/>
      <c r="D38" s="1079"/>
      <c r="E38" s="1079"/>
      <c r="F38" s="1079"/>
      <c r="G38" s="1079"/>
      <c r="H38" s="1079"/>
      <c r="I38" s="1079"/>
      <c r="J38" s="1079"/>
      <c r="K38" s="1079"/>
      <c r="L38" s="1079"/>
      <c r="M38" s="1079"/>
      <c r="N38" s="1079"/>
      <c r="O38" s="1079"/>
      <c r="P38" s="1080"/>
      <c r="Q38" s="1090"/>
      <c r="R38" s="1091"/>
      <c r="S38" s="1091"/>
      <c r="T38" s="1091"/>
      <c r="U38" s="1091"/>
      <c r="V38" s="1091"/>
      <c r="W38" s="1091"/>
      <c r="X38" s="1091"/>
      <c r="Y38" s="1091"/>
      <c r="Z38" s="1091"/>
      <c r="AA38" s="1091"/>
      <c r="AB38" s="1091"/>
      <c r="AC38" s="1091"/>
      <c r="AD38" s="1091"/>
      <c r="AE38" s="1092"/>
      <c r="AF38" s="1084"/>
      <c r="AG38" s="1085"/>
      <c r="AH38" s="1085"/>
      <c r="AI38" s="1085"/>
      <c r="AJ38" s="1086"/>
      <c r="AK38" s="1027"/>
      <c r="AL38" s="1018"/>
      <c r="AM38" s="1018"/>
      <c r="AN38" s="1018"/>
      <c r="AO38" s="1018"/>
      <c r="AP38" s="1018"/>
      <c r="AQ38" s="1018"/>
      <c r="AR38" s="1018"/>
      <c r="AS38" s="1018"/>
      <c r="AT38" s="1018"/>
      <c r="AU38" s="1018"/>
      <c r="AV38" s="1018"/>
      <c r="AW38" s="1018"/>
      <c r="AX38" s="1018"/>
      <c r="AY38" s="1018"/>
      <c r="AZ38" s="1089"/>
      <c r="BA38" s="1089"/>
      <c r="BB38" s="1089"/>
      <c r="BC38" s="1089"/>
      <c r="BD38" s="1089"/>
      <c r="BE38" s="1073"/>
      <c r="BF38" s="1073"/>
      <c r="BG38" s="1073"/>
      <c r="BH38" s="1073"/>
      <c r="BI38" s="1074"/>
      <c r="BJ38" s="108"/>
      <c r="BK38" s="108"/>
      <c r="BL38" s="108"/>
      <c r="BM38" s="108"/>
      <c r="BN38" s="108"/>
      <c r="BO38" s="121"/>
      <c r="BP38" s="121"/>
      <c r="BQ38" s="118">
        <v>32</v>
      </c>
      <c r="BR38" s="119"/>
      <c r="BS38" s="1063"/>
      <c r="BT38" s="1064"/>
      <c r="BU38" s="1064"/>
      <c r="BV38" s="1064"/>
      <c r="BW38" s="1064"/>
      <c r="BX38" s="1064"/>
      <c r="BY38" s="1064"/>
      <c r="BZ38" s="1064"/>
      <c r="CA38" s="1064"/>
      <c r="CB38" s="1064"/>
      <c r="CC38" s="1064"/>
      <c r="CD38" s="1064"/>
      <c r="CE38" s="1064"/>
      <c r="CF38" s="1064"/>
      <c r="CG38" s="1065"/>
      <c r="CH38" s="1044"/>
      <c r="CI38" s="1045"/>
      <c r="CJ38" s="1045"/>
      <c r="CK38" s="1045"/>
      <c r="CL38" s="1046"/>
      <c r="CM38" s="1044"/>
      <c r="CN38" s="1045"/>
      <c r="CO38" s="1045"/>
      <c r="CP38" s="1045"/>
      <c r="CQ38" s="1046"/>
      <c r="CR38" s="1044"/>
      <c r="CS38" s="1045"/>
      <c r="CT38" s="1045"/>
      <c r="CU38" s="1045"/>
      <c r="CV38" s="1046"/>
      <c r="CW38" s="1044"/>
      <c r="CX38" s="1045"/>
      <c r="CY38" s="1045"/>
      <c r="CZ38" s="1045"/>
      <c r="DA38" s="1046"/>
      <c r="DB38" s="1044"/>
      <c r="DC38" s="1045"/>
      <c r="DD38" s="1045"/>
      <c r="DE38" s="1045"/>
      <c r="DF38" s="1046"/>
      <c r="DG38" s="1044"/>
      <c r="DH38" s="1045"/>
      <c r="DI38" s="1045"/>
      <c r="DJ38" s="1045"/>
      <c r="DK38" s="1046"/>
      <c r="DL38" s="1044"/>
      <c r="DM38" s="1045"/>
      <c r="DN38" s="1045"/>
      <c r="DO38" s="1045"/>
      <c r="DP38" s="1046"/>
      <c r="DQ38" s="1044"/>
      <c r="DR38" s="1045"/>
      <c r="DS38" s="1045"/>
      <c r="DT38" s="1045"/>
      <c r="DU38" s="1046"/>
      <c r="DV38" s="1047"/>
      <c r="DW38" s="1048"/>
      <c r="DX38" s="1048"/>
      <c r="DY38" s="1048"/>
      <c r="DZ38" s="1049"/>
      <c r="EA38" s="102"/>
    </row>
    <row r="39" spans="1:131" s="103" customFormat="1" ht="26.25" customHeight="1">
      <c r="A39" s="122">
        <v>12</v>
      </c>
      <c r="B39" s="1078"/>
      <c r="C39" s="1079"/>
      <c r="D39" s="1079"/>
      <c r="E39" s="1079"/>
      <c r="F39" s="1079"/>
      <c r="G39" s="1079"/>
      <c r="H39" s="1079"/>
      <c r="I39" s="1079"/>
      <c r="J39" s="1079"/>
      <c r="K39" s="1079"/>
      <c r="L39" s="1079"/>
      <c r="M39" s="1079"/>
      <c r="N39" s="1079"/>
      <c r="O39" s="1079"/>
      <c r="P39" s="1080"/>
      <c r="Q39" s="1090"/>
      <c r="R39" s="1091"/>
      <c r="S39" s="1091"/>
      <c r="T39" s="1091"/>
      <c r="U39" s="1091"/>
      <c r="V39" s="1091"/>
      <c r="W39" s="1091"/>
      <c r="X39" s="1091"/>
      <c r="Y39" s="1091"/>
      <c r="Z39" s="1091"/>
      <c r="AA39" s="1091"/>
      <c r="AB39" s="1091"/>
      <c r="AC39" s="1091"/>
      <c r="AD39" s="1091"/>
      <c r="AE39" s="1092"/>
      <c r="AF39" s="1084"/>
      <c r="AG39" s="1085"/>
      <c r="AH39" s="1085"/>
      <c r="AI39" s="1085"/>
      <c r="AJ39" s="1086"/>
      <c r="AK39" s="1027"/>
      <c r="AL39" s="1018"/>
      <c r="AM39" s="1018"/>
      <c r="AN39" s="1018"/>
      <c r="AO39" s="1018"/>
      <c r="AP39" s="1018"/>
      <c r="AQ39" s="1018"/>
      <c r="AR39" s="1018"/>
      <c r="AS39" s="1018"/>
      <c r="AT39" s="1018"/>
      <c r="AU39" s="1018"/>
      <c r="AV39" s="1018"/>
      <c r="AW39" s="1018"/>
      <c r="AX39" s="1018"/>
      <c r="AY39" s="1018"/>
      <c r="AZ39" s="1089"/>
      <c r="BA39" s="1089"/>
      <c r="BB39" s="1089"/>
      <c r="BC39" s="1089"/>
      <c r="BD39" s="1089"/>
      <c r="BE39" s="1073"/>
      <c r="BF39" s="1073"/>
      <c r="BG39" s="1073"/>
      <c r="BH39" s="1073"/>
      <c r="BI39" s="1074"/>
      <c r="BJ39" s="108"/>
      <c r="BK39" s="108"/>
      <c r="BL39" s="108"/>
      <c r="BM39" s="108"/>
      <c r="BN39" s="108"/>
      <c r="BO39" s="121"/>
      <c r="BP39" s="121"/>
      <c r="BQ39" s="118">
        <v>33</v>
      </c>
      <c r="BR39" s="119"/>
      <c r="BS39" s="1063"/>
      <c r="BT39" s="1064"/>
      <c r="BU39" s="1064"/>
      <c r="BV39" s="1064"/>
      <c r="BW39" s="1064"/>
      <c r="BX39" s="1064"/>
      <c r="BY39" s="1064"/>
      <c r="BZ39" s="1064"/>
      <c r="CA39" s="1064"/>
      <c r="CB39" s="1064"/>
      <c r="CC39" s="1064"/>
      <c r="CD39" s="1064"/>
      <c r="CE39" s="1064"/>
      <c r="CF39" s="1064"/>
      <c r="CG39" s="1065"/>
      <c r="CH39" s="1044"/>
      <c r="CI39" s="1045"/>
      <c r="CJ39" s="1045"/>
      <c r="CK39" s="1045"/>
      <c r="CL39" s="1046"/>
      <c r="CM39" s="1044"/>
      <c r="CN39" s="1045"/>
      <c r="CO39" s="1045"/>
      <c r="CP39" s="1045"/>
      <c r="CQ39" s="1046"/>
      <c r="CR39" s="1044"/>
      <c r="CS39" s="1045"/>
      <c r="CT39" s="1045"/>
      <c r="CU39" s="1045"/>
      <c r="CV39" s="1046"/>
      <c r="CW39" s="1044"/>
      <c r="CX39" s="1045"/>
      <c r="CY39" s="1045"/>
      <c r="CZ39" s="1045"/>
      <c r="DA39" s="1046"/>
      <c r="DB39" s="1044"/>
      <c r="DC39" s="1045"/>
      <c r="DD39" s="1045"/>
      <c r="DE39" s="1045"/>
      <c r="DF39" s="1046"/>
      <c r="DG39" s="1044"/>
      <c r="DH39" s="1045"/>
      <c r="DI39" s="1045"/>
      <c r="DJ39" s="1045"/>
      <c r="DK39" s="1046"/>
      <c r="DL39" s="1044"/>
      <c r="DM39" s="1045"/>
      <c r="DN39" s="1045"/>
      <c r="DO39" s="1045"/>
      <c r="DP39" s="1046"/>
      <c r="DQ39" s="1044"/>
      <c r="DR39" s="1045"/>
      <c r="DS39" s="1045"/>
      <c r="DT39" s="1045"/>
      <c r="DU39" s="1046"/>
      <c r="DV39" s="1047"/>
      <c r="DW39" s="1048"/>
      <c r="DX39" s="1048"/>
      <c r="DY39" s="1048"/>
      <c r="DZ39" s="1049"/>
      <c r="EA39" s="102"/>
    </row>
    <row r="40" spans="1:131" s="103" customFormat="1" ht="26.25" customHeight="1">
      <c r="A40" s="117">
        <v>13</v>
      </c>
      <c r="B40" s="1078"/>
      <c r="C40" s="1079"/>
      <c r="D40" s="1079"/>
      <c r="E40" s="1079"/>
      <c r="F40" s="1079"/>
      <c r="G40" s="1079"/>
      <c r="H40" s="1079"/>
      <c r="I40" s="1079"/>
      <c r="J40" s="1079"/>
      <c r="K40" s="1079"/>
      <c r="L40" s="1079"/>
      <c r="M40" s="1079"/>
      <c r="N40" s="1079"/>
      <c r="O40" s="1079"/>
      <c r="P40" s="1080"/>
      <c r="Q40" s="1090"/>
      <c r="R40" s="1091"/>
      <c r="S40" s="1091"/>
      <c r="T40" s="1091"/>
      <c r="U40" s="1091"/>
      <c r="V40" s="1091"/>
      <c r="W40" s="1091"/>
      <c r="X40" s="1091"/>
      <c r="Y40" s="1091"/>
      <c r="Z40" s="1091"/>
      <c r="AA40" s="1091"/>
      <c r="AB40" s="1091"/>
      <c r="AC40" s="1091"/>
      <c r="AD40" s="1091"/>
      <c r="AE40" s="1092"/>
      <c r="AF40" s="1084"/>
      <c r="AG40" s="1085"/>
      <c r="AH40" s="1085"/>
      <c r="AI40" s="1085"/>
      <c r="AJ40" s="1086"/>
      <c r="AK40" s="1027"/>
      <c r="AL40" s="1018"/>
      <c r="AM40" s="1018"/>
      <c r="AN40" s="1018"/>
      <c r="AO40" s="1018"/>
      <c r="AP40" s="1018"/>
      <c r="AQ40" s="1018"/>
      <c r="AR40" s="1018"/>
      <c r="AS40" s="1018"/>
      <c r="AT40" s="1018"/>
      <c r="AU40" s="1018"/>
      <c r="AV40" s="1018"/>
      <c r="AW40" s="1018"/>
      <c r="AX40" s="1018"/>
      <c r="AY40" s="1018"/>
      <c r="AZ40" s="1089"/>
      <c r="BA40" s="1089"/>
      <c r="BB40" s="1089"/>
      <c r="BC40" s="1089"/>
      <c r="BD40" s="1089"/>
      <c r="BE40" s="1073"/>
      <c r="BF40" s="1073"/>
      <c r="BG40" s="1073"/>
      <c r="BH40" s="1073"/>
      <c r="BI40" s="1074"/>
      <c r="BJ40" s="108"/>
      <c r="BK40" s="108"/>
      <c r="BL40" s="108"/>
      <c r="BM40" s="108"/>
      <c r="BN40" s="108"/>
      <c r="BO40" s="121"/>
      <c r="BP40" s="121"/>
      <c r="BQ40" s="118">
        <v>34</v>
      </c>
      <c r="BR40" s="119"/>
      <c r="BS40" s="1063"/>
      <c r="BT40" s="1064"/>
      <c r="BU40" s="1064"/>
      <c r="BV40" s="1064"/>
      <c r="BW40" s="1064"/>
      <c r="BX40" s="1064"/>
      <c r="BY40" s="1064"/>
      <c r="BZ40" s="1064"/>
      <c r="CA40" s="1064"/>
      <c r="CB40" s="1064"/>
      <c r="CC40" s="1064"/>
      <c r="CD40" s="1064"/>
      <c r="CE40" s="1064"/>
      <c r="CF40" s="1064"/>
      <c r="CG40" s="1065"/>
      <c r="CH40" s="1044"/>
      <c r="CI40" s="1045"/>
      <c r="CJ40" s="1045"/>
      <c r="CK40" s="1045"/>
      <c r="CL40" s="1046"/>
      <c r="CM40" s="1044"/>
      <c r="CN40" s="1045"/>
      <c r="CO40" s="1045"/>
      <c r="CP40" s="1045"/>
      <c r="CQ40" s="1046"/>
      <c r="CR40" s="1044"/>
      <c r="CS40" s="1045"/>
      <c r="CT40" s="1045"/>
      <c r="CU40" s="1045"/>
      <c r="CV40" s="1046"/>
      <c r="CW40" s="1044"/>
      <c r="CX40" s="1045"/>
      <c r="CY40" s="1045"/>
      <c r="CZ40" s="1045"/>
      <c r="DA40" s="1046"/>
      <c r="DB40" s="1044"/>
      <c r="DC40" s="1045"/>
      <c r="DD40" s="1045"/>
      <c r="DE40" s="1045"/>
      <c r="DF40" s="1046"/>
      <c r="DG40" s="1044"/>
      <c r="DH40" s="1045"/>
      <c r="DI40" s="1045"/>
      <c r="DJ40" s="1045"/>
      <c r="DK40" s="1046"/>
      <c r="DL40" s="1044"/>
      <c r="DM40" s="1045"/>
      <c r="DN40" s="1045"/>
      <c r="DO40" s="1045"/>
      <c r="DP40" s="1046"/>
      <c r="DQ40" s="1044"/>
      <c r="DR40" s="1045"/>
      <c r="DS40" s="1045"/>
      <c r="DT40" s="1045"/>
      <c r="DU40" s="1046"/>
      <c r="DV40" s="1047"/>
      <c r="DW40" s="1048"/>
      <c r="DX40" s="1048"/>
      <c r="DY40" s="1048"/>
      <c r="DZ40" s="1049"/>
      <c r="EA40" s="102"/>
    </row>
    <row r="41" spans="1:131" s="103" customFormat="1" ht="26.25" customHeight="1">
      <c r="A41" s="117">
        <v>14</v>
      </c>
      <c r="B41" s="1078"/>
      <c r="C41" s="1079"/>
      <c r="D41" s="1079"/>
      <c r="E41" s="1079"/>
      <c r="F41" s="1079"/>
      <c r="G41" s="1079"/>
      <c r="H41" s="1079"/>
      <c r="I41" s="1079"/>
      <c r="J41" s="1079"/>
      <c r="K41" s="1079"/>
      <c r="L41" s="1079"/>
      <c r="M41" s="1079"/>
      <c r="N41" s="1079"/>
      <c r="O41" s="1079"/>
      <c r="P41" s="1080"/>
      <c r="Q41" s="1090"/>
      <c r="R41" s="1091"/>
      <c r="S41" s="1091"/>
      <c r="T41" s="1091"/>
      <c r="U41" s="1091"/>
      <c r="V41" s="1091"/>
      <c r="W41" s="1091"/>
      <c r="X41" s="1091"/>
      <c r="Y41" s="1091"/>
      <c r="Z41" s="1091"/>
      <c r="AA41" s="1091"/>
      <c r="AB41" s="1091"/>
      <c r="AC41" s="1091"/>
      <c r="AD41" s="1091"/>
      <c r="AE41" s="1092"/>
      <c r="AF41" s="1084"/>
      <c r="AG41" s="1085"/>
      <c r="AH41" s="1085"/>
      <c r="AI41" s="1085"/>
      <c r="AJ41" s="1086"/>
      <c r="AK41" s="1027"/>
      <c r="AL41" s="1018"/>
      <c r="AM41" s="1018"/>
      <c r="AN41" s="1018"/>
      <c r="AO41" s="1018"/>
      <c r="AP41" s="1018"/>
      <c r="AQ41" s="1018"/>
      <c r="AR41" s="1018"/>
      <c r="AS41" s="1018"/>
      <c r="AT41" s="1018"/>
      <c r="AU41" s="1018"/>
      <c r="AV41" s="1018"/>
      <c r="AW41" s="1018"/>
      <c r="AX41" s="1018"/>
      <c r="AY41" s="1018"/>
      <c r="AZ41" s="1089"/>
      <c r="BA41" s="1089"/>
      <c r="BB41" s="1089"/>
      <c r="BC41" s="1089"/>
      <c r="BD41" s="1089"/>
      <c r="BE41" s="1073"/>
      <c r="BF41" s="1073"/>
      <c r="BG41" s="1073"/>
      <c r="BH41" s="1073"/>
      <c r="BI41" s="1074"/>
      <c r="BJ41" s="108"/>
      <c r="BK41" s="108"/>
      <c r="BL41" s="108"/>
      <c r="BM41" s="108"/>
      <c r="BN41" s="108"/>
      <c r="BO41" s="121"/>
      <c r="BP41" s="121"/>
      <c r="BQ41" s="118">
        <v>35</v>
      </c>
      <c r="BR41" s="119"/>
      <c r="BS41" s="1063"/>
      <c r="BT41" s="1064"/>
      <c r="BU41" s="1064"/>
      <c r="BV41" s="1064"/>
      <c r="BW41" s="1064"/>
      <c r="BX41" s="1064"/>
      <c r="BY41" s="1064"/>
      <c r="BZ41" s="1064"/>
      <c r="CA41" s="1064"/>
      <c r="CB41" s="1064"/>
      <c r="CC41" s="1064"/>
      <c r="CD41" s="1064"/>
      <c r="CE41" s="1064"/>
      <c r="CF41" s="1064"/>
      <c r="CG41" s="1065"/>
      <c r="CH41" s="1044"/>
      <c r="CI41" s="1045"/>
      <c r="CJ41" s="1045"/>
      <c r="CK41" s="1045"/>
      <c r="CL41" s="1046"/>
      <c r="CM41" s="1044"/>
      <c r="CN41" s="1045"/>
      <c r="CO41" s="1045"/>
      <c r="CP41" s="1045"/>
      <c r="CQ41" s="1046"/>
      <c r="CR41" s="1044"/>
      <c r="CS41" s="1045"/>
      <c r="CT41" s="1045"/>
      <c r="CU41" s="1045"/>
      <c r="CV41" s="1046"/>
      <c r="CW41" s="1044"/>
      <c r="CX41" s="1045"/>
      <c r="CY41" s="1045"/>
      <c r="CZ41" s="1045"/>
      <c r="DA41" s="1046"/>
      <c r="DB41" s="1044"/>
      <c r="DC41" s="1045"/>
      <c r="DD41" s="1045"/>
      <c r="DE41" s="1045"/>
      <c r="DF41" s="1046"/>
      <c r="DG41" s="1044"/>
      <c r="DH41" s="1045"/>
      <c r="DI41" s="1045"/>
      <c r="DJ41" s="1045"/>
      <c r="DK41" s="1046"/>
      <c r="DL41" s="1044"/>
      <c r="DM41" s="1045"/>
      <c r="DN41" s="1045"/>
      <c r="DO41" s="1045"/>
      <c r="DP41" s="1046"/>
      <c r="DQ41" s="1044"/>
      <c r="DR41" s="1045"/>
      <c r="DS41" s="1045"/>
      <c r="DT41" s="1045"/>
      <c r="DU41" s="1046"/>
      <c r="DV41" s="1047"/>
      <c r="DW41" s="1048"/>
      <c r="DX41" s="1048"/>
      <c r="DY41" s="1048"/>
      <c r="DZ41" s="1049"/>
      <c r="EA41" s="102"/>
    </row>
    <row r="42" spans="1:131" s="103" customFormat="1" ht="26.25" customHeight="1">
      <c r="A42" s="117">
        <v>15</v>
      </c>
      <c r="B42" s="1078"/>
      <c r="C42" s="1079"/>
      <c r="D42" s="1079"/>
      <c r="E42" s="1079"/>
      <c r="F42" s="1079"/>
      <c r="G42" s="1079"/>
      <c r="H42" s="1079"/>
      <c r="I42" s="1079"/>
      <c r="J42" s="1079"/>
      <c r="K42" s="1079"/>
      <c r="L42" s="1079"/>
      <c r="M42" s="1079"/>
      <c r="N42" s="1079"/>
      <c r="O42" s="1079"/>
      <c r="P42" s="1080"/>
      <c r="Q42" s="1090"/>
      <c r="R42" s="1091"/>
      <c r="S42" s="1091"/>
      <c r="T42" s="1091"/>
      <c r="U42" s="1091"/>
      <c r="V42" s="1091"/>
      <c r="W42" s="1091"/>
      <c r="X42" s="1091"/>
      <c r="Y42" s="1091"/>
      <c r="Z42" s="1091"/>
      <c r="AA42" s="1091"/>
      <c r="AB42" s="1091"/>
      <c r="AC42" s="1091"/>
      <c r="AD42" s="1091"/>
      <c r="AE42" s="1092"/>
      <c r="AF42" s="1084"/>
      <c r="AG42" s="1085"/>
      <c r="AH42" s="1085"/>
      <c r="AI42" s="1085"/>
      <c r="AJ42" s="1086"/>
      <c r="AK42" s="1027"/>
      <c r="AL42" s="1018"/>
      <c r="AM42" s="1018"/>
      <c r="AN42" s="1018"/>
      <c r="AO42" s="1018"/>
      <c r="AP42" s="1018"/>
      <c r="AQ42" s="1018"/>
      <c r="AR42" s="1018"/>
      <c r="AS42" s="1018"/>
      <c r="AT42" s="1018"/>
      <c r="AU42" s="1018"/>
      <c r="AV42" s="1018"/>
      <c r="AW42" s="1018"/>
      <c r="AX42" s="1018"/>
      <c r="AY42" s="1018"/>
      <c r="AZ42" s="1089"/>
      <c r="BA42" s="1089"/>
      <c r="BB42" s="1089"/>
      <c r="BC42" s="1089"/>
      <c r="BD42" s="1089"/>
      <c r="BE42" s="1073"/>
      <c r="BF42" s="1073"/>
      <c r="BG42" s="1073"/>
      <c r="BH42" s="1073"/>
      <c r="BI42" s="1074"/>
      <c r="BJ42" s="108"/>
      <c r="BK42" s="108"/>
      <c r="BL42" s="108"/>
      <c r="BM42" s="108"/>
      <c r="BN42" s="108"/>
      <c r="BO42" s="121"/>
      <c r="BP42" s="121"/>
      <c r="BQ42" s="118">
        <v>36</v>
      </c>
      <c r="BR42" s="119"/>
      <c r="BS42" s="1063"/>
      <c r="BT42" s="1064"/>
      <c r="BU42" s="1064"/>
      <c r="BV42" s="1064"/>
      <c r="BW42" s="1064"/>
      <c r="BX42" s="1064"/>
      <c r="BY42" s="1064"/>
      <c r="BZ42" s="1064"/>
      <c r="CA42" s="1064"/>
      <c r="CB42" s="1064"/>
      <c r="CC42" s="1064"/>
      <c r="CD42" s="1064"/>
      <c r="CE42" s="1064"/>
      <c r="CF42" s="1064"/>
      <c r="CG42" s="1065"/>
      <c r="CH42" s="1044"/>
      <c r="CI42" s="1045"/>
      <c r="CJ42" s="1045"/>
      <c r="CK42" s="1045"/>
      <c r="CL42" s="1046"/>
      <c r="CM42" s="1044"/>
      <c r="CN42" s="1045"/>
      <c r="CO42" s="1045"/>
      <c r="CP42" s="1045"/>
      <c r="CQ42" s="1046"/>
      <c r="CR42" s="1044"/>
      <c r="CS42" s="1045"/>
      <c r="CT42" s="1045"/>
      <c r="CU42" s="1045"/>
      <c r="CV42" s="1046"/>
      <c r="CW42" s="1044"/>
      <c r="CX42" s="1045"/>
      <c r="CY42" s="1045"/>
      <c r="CZ42" s="1045"/>
      <c r="DA42" s="1046"/>
      <c r="DB42" s="1044"/>
      <c r="DC42" s="1045"/>
      <c r="DD42" s="1045"/>
      <c r="DE42" s="1045"/>
      <c r="DF42" s="1046"/>
      <c r="DG42" s="1044"/>
      <c r="DH42" s="1045"/>
      <c r="DI42" s="1045"/>
      <c r="DJ42" s="1045"/>
      <c r="DK42" s="1046"/>
      <c r="DL42" s="1044"/>
      <c r="DM42" s="1045"/>
      <c r="DN42" s="1045"/>
      <c r="DO42" s="1045"/>
      <c r="DP42" s="1046"/>
      <c r="DQ42" s="1044"/>
      <c r="DR42" s="1045"/>
      <c r="DS42" s="1045"/>
      <c r="DT42" s="1045"/>
      <c r="DU42" s="1046"/>
      <c r="DV42" s="1047"/>
      <c r="DW42" s="1048"/>
      <c r="DX42" s="1048"/>
      <c r="DY42" s="1048"/>
      <c r="DZ42" s="1049"/>
      <c r="EA42" s="102"/>
    </row>
    <row r="43" spans="1:131" s="103" customFormat="1" ht="26.25" customHeight="1">
      <c r="A43" s="117">
        <v>16</v>
      </c>
      <c r="B43" s="1078"/>
      <c r="C43" s="1079"/>
      <c r="D43" s="1079"/>
      <c r="E43" s="1079"/>
      <c r="F43" s="1079"/>
      <c r="G43" s="1079"/>
      <c r="H43" s="1079"/>
      <c r="I43" s="1079"/>
      <c r="J43" s="1079"/>
      <c r="K43" s="1079"/>
      <c r="L43" s="1079"/>
      <c r="M43" s="1079"/>
      <c r="N43" s="1079"/>
      <c r="O43" s="1079"/>
      <c r="P43" s="1080"/>
      <c r="Q43" s="1090"/>
      <c r="R43" s="1091"/>
      <c r="S43" s="1091"/>
      <c r="T43" s="1091"/>
      <c r="U43" s="1091"/>
      <c r="V43" s="1091"/>
      <c r="W43" s="1091"/>
      <c r="X43" s="1091"/>
      <c r="Y43" s="1091"/>
      <c r="Z43" s="1091"/>
      <c r="AA43" s="1091"/>
      <c r="AB43" s="1091"/>
      <c r="AC43" s="1091"/>
      <c r="AD43" s="1091"/>
      <c r="AE43" s="1092"/>
      <c r="AF43" s="1084"/>
      <c r="AG43" s="1085"/>
      <c r="AH43" s="1085"/>
      <c r="AI43" s="1085"/>
      <c r="AJ43" s="1086"/>
      <c r="AK43" s="1027"/>
      <c r="AL43" s="1018"/>
      <c r="AM43" s="1018"/>
      <c r="AN43" s="1018"/>
      <c r="AO43" s="1018"/>
      <c r="AP43" s="1018"/>
      <c r="AQ43" s="1018"/>
      <c r="AR43" s="1018"/>
      <c r="AS43" s="1018"/>
      <c r="AT43" s="1018"/>
      <c r="AU43" s="1018"/>
      <c r="AV43" s="1018"/>
      <c r="AW43" s="1018"/>
      <c r="AX43" s="1018"/>
      <c r="AY43" s="1018"/>
      <c r="AZ43" s="1089"/>
      <c r="BA43" s="1089"/>
      <c r="BB43" s="1089"/>
      <c r="BC43" s="1089"/>
      <c r="BD43" s="1089"/>
      <c r="BE43" s="1073"/>
      <c r="BF43" s="1073"/>
      <c r="BG43" s="1073"/>
      <c r="BH43" s="1073"/>
      <c r="BI43" s="1074"/>
      <c r="BJ43" s="108"/>
      <c r="BK43" s="108"/>
      <c r="BL43" s="108"/>
      <c r="BM43" s="108"/>
      <c r="BN43" s="108"/>
      <c r="BO43" s="121"/>
      <c r="BP43" s="121"/>
      <c r="BQ43" s="118">
        <v>37</v>
      </c>
      <c r="BR43" s="119"/>
      <c r="BS43" s="1063"/>
      <c r="BT43" s="1064"/>
      <c r="BU43" s="1064"/>
      <c r="BV43" s="1064"/>
      <c r="BW43" s="1064"/>
      <c r="BX43" s="1064"/>
      <c r="BY43" s="1064"/>
      <c r="BZ43" s="1064"/>
      <c r="CA43" s="1064"/>
      <c r="CB43" s="1064"/>
      <c r="CC43" s="1064"/>
      <c r="CD43" s="1064"/>
      <c r="CE43" s="1064"/>
      <c r="CF43" s="1064"/>
      <c r="CG43" s="1065"/>
      <c r="CH43" s="1044"/>
      <c r="CI43" s="1045"/>
      <c r="CJ43" s="1045"/>
      <c r="CK43" s="1045"/>
      <c r="CL43" s="1046"/>
      <c r="CM43" s="1044"/>
      <c r="CN43" s="1045"/>
      <c r="CO43" s="1045"/>
      <c r="CP43" s="1045"/>
      <c r="CQ43" s="1046"/>
      <c r="CR43" s="1044"/>
      <c r="CS43" s="1045"/>
      <c r="CT43" s="1045"/>
      <c r="CU43" s="1045"/>
      <c r="CV43" s="1046"/>
      <c r="CW43" s="1044"/>
      <c r="CX43" s="1045"/>
      <c r="CY43" s="1045"/>
      <c r="CZ43" s="1045"/>
      <c r="DA43" s="1046"/>
      <c r="DB43" s="1044"/>
      <c r="DC43" s="1045"/>
      <c r="DD43" s="1045"/>
      <c r="DE43" s="1045"/>
      <c r="DF43" s="1046"/>
      <c r="DG43" s="1044"/>
      <c r="DH43" s="1045"/>
      <c r="DI43" s="1045"/>
      <c r="DJ43" s="1045"/>
      <c r="DK43" s="1046"/>
      <c r="DL43" s="1044"/>
      <c r="DM43" s="1045"/>
      <c r="DN43" s="1045"/>
      <c r="DO43" s="1045"/>
      <c r="DP43" s="1046"/>
      <c r="DQ43" s="1044"/>
      <c r="DR43" s="1045"/>
      <c r="DS43" s="1045"/>
      <c r="DT43" s="1045"/>
      <c r="DU43" s="1046"/>
      <c r="DV43" s="1047"/>
      <c r="DW43" s="1048"/>
      <c r="DX43" s="1048"/>
      <c r="DY43" s="1048"/>
      <c r="DZ43" s="1049"/>
      <c r="EA43" s="102"/>
    </row>
    <row r="44" spans="1:131" s="103" customFormat="1" ht="26.25" customHeight="1">
      <c r="A44" s="117">
        <v>17</v>
      </c>
      <c r="B44" s="1078"/>
      <c r="C44" s="1079"/>
      <c r="D44" s="1079"/>
      <c r="E44" s="1079"/>
      <c r="F44" s="1079"/>
      <c r="G44" s="1079"/>
      <c r="H44" s="1079"/>
      <c r="I44" s="1079"/>
      <c r="J44" s="1079"/>
      <c r="K44" s="1079"/>
      <c r="L44" s="1079"/>
      <c r="M44" s="1079"/>
      <c r="N44" s="1079"/>
      <c r="O44" s="1079"/>
      <c r="P44" s="1080"/>
      <c r="Q44" s="1090"/>
      <c r="R44" s="1091"/>
      <c r="S44" s="1091"/>
      <c r="T44" s="1091"/>
      <c r="U44" s="1091"/>
      <c r="V44" s="1091"/>
      <c r="W44" s="1091"/>
      <c r="X44" s="1091"/>
      <c r="Y44" s="1091"/>
      <c r="Z44" s="1091"/>
      <c r="AA44" s="1091"/>
      <c r="AB44" s="1091"/>
      <c r="AC44" s="1091"/>
      <c r="AD44" s="1091"/>
      <c r="AE44" s="1092"/>
      <c r="AF44" s="1084"/>
      <c r="AG44" s="1085"/>
      <c r="AH44" s="1085"/>
      <c r="AI44" s="1085"/>
      <c r="AJ44" s="1086"/>
      <c r="AK44" s="1027"/>
      <c r="AL44" s="1018"/>
      <c r="AM44" s="1018"/>
      <c r="AN44" s="1018"/>
      <c r="AO44" s="1018"/>
      <c r="AP44" s="1018"/>
      <c r="AQ44" s="1018"/>
      <c r="AR44" s="1018"/>
      <c r="AS44" s="1018"/>
      <c r="AT44" s="1018"/>
      <c r="AU44" s="1018"/>
      <c r="AV44" s="1018"/>
      <c r="AW44" s="1018"/>
      <c r="AX44" s="1018"/>
      <c r="AY44" s="1018"/>
      <c r="AZ44" s="1089"/>
      <c r="BA44" s="1089"/>
      <c r="BB44" s="1089"/>
      <c r="BC44" s="1089"/>
      <c r="BD44" s="1089"/>
      <c r="BE44" s="1073"/>
      <c r="BF44" s="1073"/>
      <c r="BG44" s="1073"/>
      <c r="BH44" s="1073"/>
      <c r="BI44" s="1074"/>
      <c r="BJ44" s="108"/>
      <c r="BK44" s="108"/>
      <c r="BL44" s="108"/>
      <c r="BM44" s="108"/>
      <c r="BN44" s="108"/>
      <c r="BO44" s="121"/>
      <c r="BP44" s="121"/>
      <c r="BQ44" s="118">
        <v>38</v>
      </c>
      <c r="BR44" s="119"/>
      <c r="BS44" s="1063"/>
      <c r="BT44" s="1064"/>
      <c r="BU44" s="1064"/>
      <c r="BV44" s="1064"/>
      <c r="BW44" s="1064"/>
      <c r="BX44" s="1064"/>
      <c r="BY44" s="1064"/>
      <c r="BZ44" s="1064"/>
      <c r="CA44" s="1064"/>
      <c r="CB44" s="1064"/>
      <c r="CC44" s="1064"/>
      <c r="CD44" s="1064"/>
      <c r="CE44" s="1064"/>
      <c r="CF44" s="1064"/>
      <c r="CG44" s="1065"/>
      <c r="CH44" s="1044"/>
      <c r="CI44" s="1045"/>
      <c r="CJ44" s="1045"/>
      <c r="CK44" s="1045"/>
      <c r="CL44" s="1046"/>
      <c r="CM44" s="1044"/>
      <c r="CN44" s="1045"/>
      <c r="CO44" s="1045"/>
      <c r="CP44" s="1045"/>
      <c r="CQ44" s="1046"/>
      <c r="CR44" s="1044"/>
      <c r="CS44" s="1045"/>
      <c r="CT44" s="1045"/>
      <c r="CU44" s="1045"/>
      <c r="CV44" s="1046"/>
      <c r="CW44" s="1044"/>
      <c r="CX44" s="1045"/>
      <c r="CY44" s="1045"/>
      <c r="CZ44" s="1045"/>
      <c r="DA44" s="1046"/>
      <c r="DB44" s="1044"/>
      <c r="DC44" s="1045"/>
      <c r="DD44" s="1045"/>
      <c r="DE44" s="1045"/>
      <c r="DF44" s="1046"/>
      <c r="DG44" s="1044"/>
      <c r="DH44" s="1045"/>
      <c r="DI44" s="1045"/>
      <c r="DJ44" s="1045"/>
      <c r="DK44" s="1046"/>
      <c r="DL44" s="1044"/>
      <c r="DM44" s="1045"/>
      <c r="DN44" s="1045"/>
      <c r="DO44" s="1045"/>
      <c r="DP44" s="1046"/>
      <c r="DQ44" s="1044"/>
      <c r="DR44" s="1045"/>
      <c r="DS44" s="1045"/>
      <c r="DT44" s="1045"/>
      <c r="DU44" s="1046"/>
      <c r="DV44" s="1047"/>
      <c r="DW44" s="1048"/>
      <c r="DX44" s="1048"/>
      <c r="DY44" s="1048"/>
      <c r="DZ44" s="1049"/>
      <c r="EA44" s="102"/>
    </row>
    <row r="45" spans="1:131" s="103" customFormat="1" ht="26.25" customHeight="1">
      <c r="A45" s="117">
        <v>18</v>
      </c>
      <c r="B45" s="1078"/>
      <c r="C45" s="1079"/>
      <c r="D45" s="1079"/>
      <c r="E45" s="1079"/>
      <c r="F45" s="1079"/>
      <c r="G45" s="1079"/>
      <c r="H45" s="1079"/>
      <c r="I45" s="1079"/>
      <c r="J45" s="1079"/>
      <c r="K45" s="1079"/>
      <c r="L45" s="1079"/>
      <c r="M45" s="1079"/>
      <c r="N45" s="1079"/>
      <c r="O45" s="1079"/>
      <c r="P45" s="1080"/>
      <c r="Q45" s="1090"/>
      <c r="R45" s="1091"/>
      <c r="S45" s="1091"/>
      <c r="T45" s="1091"/>
      <c r="U45" s="1091"/>
      <c r="V45" s="1091"/>
      <c r="W45" s="1091"/>
      <c r="X45" s="1091"/>
      <c r="Y45" s="1091"/>
      <c r="Z45" s="1091"/>
      <c r="AA45" s="1091"/>
      <c r="AB45" s="1091"/>
      <c r="AC45" s="1091"/>
      <c r="AD45" s="1091"/>
      <c r="AE45" s="1092"/>
      <c r="AF45" s="1084"/>
      <c r="AG45" s="1085"/>
      <c r="AH45" s="1085"/>
      <c r="AI45" s="1085"/>
      <c r="AJ45" s="1086"/>
      <c r="AK45" s="1027"/>
      <c r="AL45" s="1018"/>
      <c r="AM45" s="1018"/>
      <c r="AN45" s="1018"/>
      <c r="AO45" s="1018"/>
      <c r="AP45" s="1018"/>
      <c r="AQ45" s="1018"/>
      <c r="AR45" s="1018"/>
      <c r="AS45" s="1018"/>
      <c r="AT45" s="1018"/>
      <c r="AU45" s="1018"/>
      <c r="AV45" s="1018"/>
      <c r="AW45" s="1018"/>
      <c r="AX45" s="1018"/>
      <c r="AY45" s="1018"/>
      <c r="AZ45" s="1089"/>
      <c r="BA45" s="1089"/>
      <c r="BB45" s="1089"/>
      <c r="BC45" s="1089"/>
      <c r="BD45" s="1089"/>
      <c r="BE45" s="1073"/>
      <c r="BF45" s="1073"/>
      <c r="BG45" s="1073"/>
      <c r="BH45" s="1073"/>
      <c r="BI45" s="1074"/>
      <c r="BJ45" s="108"/>
      <c r="BK45" s="108"/>
      <c r="BL45" s="108"/>
      <c r="BM45" s="108"/>
      <c r="BN45" s="108"/>
      <c r="BO45" s="121"/>
      <c r="BP45" s="121"/>
      <c r="BQ45" s="118">
        <v>39</v>
      </c>
      <c r="BR45" s="119"/>
      <c r="BS45" s="1063"/>
      <c r="BT45" s="1064"/>
      <c r="BU45" s="1064"/>
      <c r="BV45" s="1064"/>
      <c r="BW45" s="1064"/>
      <c r="BX45" s="1064"/>
      <c r="BY45" s="1064"/>
      <c r="BZ45" s="1064"/>
      <c r="CA45" s="1064"/>
      <c r="CB45" s="1064"/>
      <c r="CC45" s="1064"/>
      <c r="CD45" s="1064"/>
      <c r="CE45" s="1064"/>
      <c r="CF45" s="1064"/>
      <c r="CG45" s="1065"/>
      <c r="CH45" s="1044"/>
      <c r="CI45" s="1045"/>
      <c r="CJ45" s="1045"/>
      <c r="CK45" s="1045"/>
      <c r="CL45" s="1046"/>
      <c r="CM45" s="1044"/>
      <c r="CN45" s="1045"/>
      <c r="CO45" s="1045"/>
      <c r="CP45" s="1045"/>
      <c r="CQ45" s="1046"/>
      <c r="CR45" s="1044"/>
      <c r="CS45" s="1045"/>
      <c r="CT45" s="1045"/>
      <c r="CU45" s="1045"/>
      <c r="CV45" s="1046"/>
      <c r="CW45" s="1044"/>
      <c r="CX45" s="1045"/>
      <c r="CY45" s="1045"/>
      <c r="CZ45" s="1045"/>
      <c r="DA45" s="1046"/>
      <c r="DB45" s="1044"/>
      <c r="DC45" s="1045"/>
      <c r="DD45" s="1045"/>
      <c r="DE45" s="1045"/>
      <c r="DF45" s="1046"/>
      <c r="DG45" s="1044"/>
      <c r="DH45" s="1045"/>
      <c r="DI45" s="1045"/>
      <c r="DJ45" s="1045"/>
      <c r="DK45" s="1046"/>
      <c r="DL45" s="1044"/>
      <c r="DM45" s="1045"/>
      <c r="DN45" s="1045"/>
      <c r="DO45" s="1045"/>
      <c r="DP45" s="1046"/>
      <c r="DQ45" s="1044"/>
      <c r="DR45" s="1045"/>
      <c r="DS45" s="1045"/>
      <c r="DT45" s="1045"/>
      <c r="DU45" s="1046"/>
      <c r="DV45" s="1047"/>
      <c r="DW45" s="1048"/>
      <c r="DX45" s="1048"/>
      <c r="DY45" s="1048"/>
      <c r="DZ45" s="1049"/>
      <c r="EA45" s="102"/>
    </row>
    <row r="46" spans="1:131" s="103" customFormat="1" ht="26.25" customHeight="1">
      <c r="A46" s="117">
        <v>19</v>
      </c>
      <c r="B46" s="1078"/>
      <c r="C46" s="1079"/>
      <c r="D46" s="1079"/>
      <c r="E46" s="1079"/>
      <c r="F46" s="1079"/>
      <c r="G46" s="1079"/>
      <c r="H46" s="1079"/>
      <c r="I46" s="1079"/>
      <c r="J46" s="1079"/>
      <c r="K46" s="1079"/>
      <c r="L46" s="1079"/>
      <c r="M46" s="1079"/>
      <c r="N46" s="1079"/>
      <c r="O46" s="1079"/>
      <c r="P46" s="1080"/>
      <c r="Q46" s="1090"/>
      <c r="R46" s="1091"/>
      <c r="S46" s="1091"/>
      <c r="T46" s="1091"/>
      <c r="U46" s="1091"/>
      <c r="V46" s="1091"/>
      <c r="W46" s="1091"/>
      <c r="X46" s="1091"/>
      <c r="Y46" s="1091"/>
      <c r="Z46" s="1091"/>
      <c r="AA46" s="1091"/>
      <c r="AB46" s="1091"/>
      <c r="AC46" s="1091"/>
      <c r="AD46" s="1091"/>
      <c r="AE46" s="1092"/>
      <c r="AF46" s="1084"/>
      <c r="AG46" s="1085"/>
      <c r="AH46" s="1085"/>
      <c r="AI46" s="1085"/>
      <c r="AJ46" s="1086"/>
      <c r="AK46" s="1027"/>
      <c r="AL46" s="1018"/>
      <c r="AM46" s="1018"/>
      <c r="AN46" s="1018"/>
      <c r="AO46" s="1018"/>
      <c r="AP46" s="1018"/>
      <c r="AQ46" s="1018"/>
      <c r="AR46" s="1018"/>
      <c r="AS46" s="1018"/>
      <c r="AT46" s="1018"/>
      <c r="AU46" s="1018"/>
      <c r="AV46" s="1018"/>
      <c r="AW46" s="1018"/>
      <c r="AX46" s="1018"/>
      <c r="AY46" s="1018"/>
      <c r="AZ46" s="1089"/>
      <c r="BA46" s="1089"/>
      <c r="BB46" s="1089"/>
      <c r="BC46" s="1089"/>
      <c r="BD46" s="1089"/>
      <c r="BE46" s="1073"/>
      <c r="BF46" s="1073"/>
      <c r="BG46" s="1073"/>
      <c r="BH46" s="1073"/>
      <c r="BI46" s="1074"/>
      <c r="BJ46" s="108"/>
      <c r="BK46" s="108"/>
      <c r="BL46" s="108"/>
      <c r="BM46" s="108"/>
      <c r="BN46" s="108"/>
      <c r="BO46" s="121"/>
      <c r="BP46" s="121"/>
      <c r="BQ46" s="118">
        <v>40</v>
      </c>
      <c r="BR46" s="119"/>
      <c r="BS46" s="1063"/>
      <c r="BT46" s="1064"/>
      <c r="BU46" s="1064"/>
      <c r="BV46" s="1064"/>
      <c r="BW46" s="1064"/>
      <c r="BX46" s="1064"/>
      <c r="BY46" s="1064"/>
      <c r="BZ46" s="1064"/>
      <c r="CA46" s="1064"/>
      <c r="CB46" s="1064"/>
      <c r="CC46" s="1064"/>
      <c r="CD46" s="1064"/>
      <c r="CE46" s="1064"/>
      <c r="CF46" s="1064"/>
      <c r="CG46" s="1065"/>
      <c r="CH46" s="1044"/>
      <c r="CI46" s="1045"/>
      <c r="CJ46" s="1045"/>
      <c r="CK46" s="1045"/>
      <c r="CL46" s="1046"/>
      <c r="CM46" s="1044"/>
      <c r="CN46" s="1045"/>
      <c r="CO46" s="1045"/>
      <c r="CP46" s="1045"/>
      <c r="CQ46" s="1046"/>
      <c r="CR46" s="1044"/>
      <c r="CS46" s="1045"/>
      <c r="CT46" s="1045"/>
      <c r="CU46" s="1045"/>
      <c r="CV46" s="1046"/>
      <c r="CW46" s="1044"/>
      <c r="CX46" s="1045"/>
      <c r="CY46" s="1045"/>
      <c r="CZ46" s="1045"/>
      <c r="DA46" s="1046"/>
      <c r="DB46" s="1044"/>
      <c r="DC46" s="1045"/>
      <c r="DD46" s="1045"/>
      <c r="DE46" s="1045"/>
      <c r="DF46" s="1046"/>
      <c r="DG46" s="1044"/>
      <c r="DH46" s="1045"/>
      <c r="DI46" s="1045"/>
      <c r="DJ46" s="1045"/>
      <c r="DK46" s="1046"/>
      <c r="DL46" s="1044"/>
      <c r="DM46" s="1045"/>
      <c r="DN46" s="1045"/>
      <c r="DO46" s="1045"/>
      <c r="DP46" s="1046"/>
      <c r="DQ46" s="1044"/>
      <c r="DR46" s="1045"/>
      <c r="DS46" s="1045"/>
      <c r="DT46" s="1045"/>
      <c r="DU46" s="1046"/>
      <c r="DV46" s="1047"/>
      <c r="DW46" s="1048"/>
      <c r="DX46" s="1048"/>
      <c r="DY46" s="1048"/>
      <c r="DZ46" s="1049"/>
      <c r="EA46" s="102"/>
    </row>
    <row r="47" spans="1:131" s="103" customFormat="1" ht="26.25" customHeight="1">
      <c r="A47" s="117">
        <v>20</v>
      </c>
      <c r="B47" s="1078"/>
      <c r="C47" s="1079"/>
      <c r="D47" s="1079"/>
      <c r="E47" s="1079"/>
      <c r="F47" s="1079"/>
      <c r="G47" s="1079"/>
      <c r="H47" s="1079"/>
      <c r="I47" s="1079"/>
      <c r="J47" s="1079"/>
      <c r="K47" s="1079"/>
      <c r="L47" s="1079"/>
      <c r="M47" s="1079"/>
      <c r="N47" s="1079"/>
      <c r="O47" s="1079"/>
      <c r="P47" s="1080"/>
      <c r="Q47" s="1090"/>
      <c r="R47" s="1091"/>
      <c r="S47" s="1091"/>
      <c r="T47" s="1091"/>
      <c r="U47" s="1091"/>
      <c r="V47" s="1091"/>
      <c r="W47" s="1091"/>
      <c r="X47" s="1091"/>
      <c r="Y47" s="1091"/>
      <c r="Z47" s="1091"/>
      <c r="AA47" s="1091"/>
      <c r="AB47" s="1091"/>
      <c r="AC47" s="1091"/>
      <c r="AD47" s="1091"/>
      <c r="AE47" s="1092"/>
      <c r="AF47" s="1084"/>
      <c r="AG47" s="1085"/>
      <c r="AH47" s="1085"/>
      <c r="AI47" s="1085"/>
      <c r="AJ47" s="1086"/>
      <c r="AK47" s="1027"/>
      <c r="AL47" s="1018"/>
      <c r="AM47" s="1018"/>
      <c r="AN47" s="1018"/>
      <c r="AO47" s="1018"/>
      <c r="AP47" s="1018"/>
      <c r="AQ47" s="1018"/>
      <c r="AR47" s="1018"/>
      <c r="AS47" s="1018"/>
      <c r="AT47" s="1018"/>
      <c r="AU47" s="1018"/>
      <c r="AV47" s="1018"/>
      <c r="AW47" s="1018"/>
      <c r="AX47" s="1018"/>
      <c r="AY47" s="1018"/>
      <c r="AZ47" s="1089"/>
      <c r="BA47" s="1089"/>
      <c r="BB47" s="1089"/>
      <c r="BC47" s="1089"/>
      <c r="BD47" s="1089"/>
      <c r="BE47" s="1073"/>
      <c r="BF47" s="1073"/>
      <c r="BG47" s="1073"/>
      <c r="BH47" s="1073"/>
      <c r="BI47" s="1074"/>
      <c r="BJ47" s="108"/>
      <c r="BK47" s="108"/>
      <c r="BL47" s="108"/>
      <c r="BM47" s="108"/>
      <c r="BN47" s="108"/>
      <c r="BO47" s="121"/>
      <c r="BP47" s="121"/>
      <c r="BQ47" s="118">
        <v>41</v>
      </c>
      <c r="BR47" s="119"/>
      <c r="BS47" s="1063"/>
      <c r="BT47" s="1064"/>
      <c r="BU47" s="1064"/>
      <c r="BV47" s="1064"/>
      <c r="BW47" s="1064"/>
      <c r="BX47" s="1064"/>
      <c r="BY47" s="1064"/>
      <c r="BZ47" s="1064"/>
      <c r="CA47" s="1064"/>
      <c r="CB47" s="1064"/>
      <c r="CC47" s="1064"/>
      <c r="CD47" s="1064"/>
      <c r="CE47" s="1064"/>
      <c r="CF47" s="1064"/>
      <c r="CG47" s="1065"/>
      <c r="CH47" s="1044"/>
      <c r="CI47" s="1045"/>
      <c r="CJ47" s="1045"/>
      <c r="CK47" s="1045"/>
      <c r="CL47" s="1046"/>
      <c r="CM47" s="1044"/>
      <c r="CN47" s="1045"/>
      <c r="CO47" s="1045"/>
      <c r="CP47" s="1045"/>
      <c r="CQ47" s="1046"/>
      <c r="CR47" s="1044"/>
      <c r="CS47" s="1045"/>
      <c r="CT47" s="1045"/>
      <c r="CU47" s="1045"/>
      <c r="CV47" s="1046"/>
      <c r="CW47" s="1044"/>
      <c r="CX47" s="1045"/>
      <c r="CY47" s="1045"/>
      <c r="CZ47" s="1045"/>
      <c r="DA47" s="1046"/>
      <c r="DB47" s="1044"/>
      <c r="DC47" s="1045"/>
      <c r="DD47" s="1045"/>
      <c r="DE47" s="1045"/>
      <c r="DF47" s="1046"/>
      <c r="DG47" s="1044"/>
      <c r="DH47" s="1045"/>
      <c r="DI47" s="1045"/>
      <c r="DJ47" s="1045"/>
      <c r="DK47" s="1046"/>
      <c r="DL47" s="1044"/>
      <c r="DM47" s="1045"/>
      <c r="DN47" s="1045"/>
      <c r="DO47" s="1045"/>
      <c r="DP47" s="1046"/>
      <c r="DQ47" s="1044"/>
      <c r="DR47" s="1045"/>
      <c r="DS47" s="1045"/>
      <c r="DT47" s="1045"/>
      <c r="DU47" s="1046"/>
      <c r="DV47" s="1047"/>
      <c r="DW47" s="1048"/>
      <c r="DX47" s="1048"/>
      <c r="DY47" s="1048"/>
      <c r="DZ47" s="1049"/>
      <c r="EA47" s="102"/>
    </row>
    <row r="48" spans="1:131" s="103" customFormat="1" ht="26.25" customHeight="1">
      <c r="A48" s="117">
        <v>21</v>
      </c>
      <c r="B48" s="1078"/>
      <c r="C48" s="1079"/>
      <c r="D48" s="1079"/>
      <c r="E48" s="1079"/>
      <c r="F48" s="1079"/>
      <c r="G48" s="1079"/>
      <c r="H48" s="1079"/>
      <c r="I48" s="1079"/>
      <c r="J48" s="1079"/>
      <c r="K48" s="1079"/>
      <c r="L48" s="1079"/>
      <c r="M48" s="1079"/>
      <c r="N48" s="1079"/>
      <c r="O48" s="1079"/>
      <c r="P48" s="1080"/>
      <c r="Q48" s="1090"/>
      <c r="R48" s="1091"/>
      <c r="S48" s="1091"/>
      <c r="T48" s="1091"/>
      <c r="U48" s="1091"/>
      <c r="V48" s="1091"/>
      <c r="W48" s="1091"/>
      <c r="X48" s="1091"/>
      <c r="Y48" s="1091"/>
      <c r="Z48" s="1091"/>
      <c r="AA48" s="1091"/>
      <c r="AB48" s="1091"/>
      <c r="AC48" s="1091"/>
      <c r="AD48" s="1091"/>
      <c r="AE48" s="1092"/>
      <c r="AF48" s="1084"/>
      <c r="AG48" s="1085"/>
      <c r="AH48" s="1085"/>
      <c r="AI48" s="1085"/>
      <c r="AJ48" s="1086"/>
      <c r="AK48" s="1027"/>
      <c r="AL48" s="1018"/>
      <c r="AM48" s="1018"/>
      <c r="AN48" s="1018"/>
      <c r="AO48" s="1018"/>
      <c r="AP48" s="1018"/>
      <c r="AQ48" s="1018"/>
      <c r="AR48" s="1018"/>
      <c r="AS48" s="1018"/>
      <c r="AT48" s="1018"/>
      <c r="AU48" s="1018"/>
      <c r="AV48" s="1018"/>
      <c r="AW48" s="1018"/>
      <c r="AX48" s="1018"/>
      <c r="AY48" s="1018"/>
      <c r="AZ48" s="1089"/>
      <c r="BA48" s="1089"/>
      <c r="BB48" s="1089"/>
      <c r="BC48" s="1089"/>
      <c r="BD48" s="1089"/>
      <c r="BE48" s="1073"/>
      <c r="BF48" s="1073"/>
      <c r="BG48" s="1073"/>
      <c r="BH48" s="1073"/>
      <c r="BI48" s="1074"/>
      <c r="BJ48" s="108"/>
      <c r="BK48" s="108"/>
      <c r="BL48" s="108"/>
      <c r="BM48" s="108"/>
      <c r="BN48" s="108"/>
      <c r="BO48" s="121"/>
      <c r="BP48" s="121"/>
      <c r="BQ48" s="118">
        <v>42</v>
      </c>
      <c r="BR48" s="119"/>
      <c r="BS48" s="1063"/>
      <c r="BT48" s="1064"/>
      <c r="BU48" s="1064"/>
      <c r="BV48" s="1064"/>
      <c r="BW48" s="1064"/>
      <c r="BX48" s="1064"/>
      <c r="BY48" s="1064"/>
      <c r="BZ48" s="1064"/>
      <c r="CA48" s="1064"/>
      <c r="CB48" s="1064"/>
      <c r="CC48" s="1064"/>
      <c r="CD48" s="1064"/>
      <c r="CE48" s="1064"/>
      <c r="CF48" s="1064"/>
      <c r="CG48" s="1065"/>
      <c r="CH48" s="1044"/>
      <c r="CI48" s="1045"/>
      <c r="CJ48" s="1045"/>
      <c r="CK48" s="1045"/>
      <c r="CL48" s="1046"/>
      <c r="CM48" s="1044"/>
      <c r="CN48" s="1045"/>
      <c r="CO48" s="1045"/>
      <c r="CP48" s="1045"/>
      <c r="CQ48" s="1046"/>
      <c r="CR48" s="1044"/>
      <c r="CS48" s="1045"/>
      <c r="CT48" s="1045"/>
      <c r="CU48" s="1045"/>
      <c r="CV48" s="1046"/>
      <c r="CW48" s="1044"/>
      <c r="CX48" s="1045"/>
      <c r="CY48" s="1045"/>
      <c r="CZ48" s="1045"/>
      <c r="DA48" s="1046"/>
      <c r="DB48" s="1044"/>
      <c r="DC48" s="1045"/>
      <c r="DD48" s="1045"/>
      <c r="DE48" s="1045"/>
      <c r="DF48" s="1046"/>
      <c r="DG48" s="1044"/>
      <c r="DH48" s="1045"/>
      <c r="DI48" s="1045"/>
      <c r="DJ48" s="1045"/>
      <c r="DK48" s="1046"/>
      <c r="DL48" s="1044"/>
      <c r="DM48" s="1045"/>
      <c r="DN48" s="1045"/>
      <c r="DO48" s="1045"/>
      <c r="DP48" s="1046"/>
      <c r="DQ48" s="1044"/>
      <c r="DR48" s="1045"/>
      <c r="DS48" s="1045"/>
      <c r="DT48" s="1045"/>
      <c r="DU48" s="1046"/>
      <c r="DV48" s="1047"/>
      <c r="DW48" s="1048"/>
      <c r="DX48" s="1048"/>
      <c r="DY48" s="1048"/>
      <c r="DZ48" s="1049"/>
      <c r="EA48" s="102"/>
    </row>
    <row r="49" spans="1:131" s="103" customFormat="1" ht="26.25" customHeight="1">
      <c r="A49" s="117">
        <v>22</v>
      </c>
      <c r="B49" s="1078"/>
      <c r="C49" s="1079"/>
      <c r="D49" s="1079"/>
      <c r="E49" s="1079"/>
      <c r="F49" s="1079"/>
      <c r="G49" s="1079"/>
      <c r="H49" s="1079"/>
      <c r="I49" s="1079"/>
      <c r="J49" s="1079"/>
      <c r="K49" s="1079"/>
      <c r="L49" s="1079"/>
      <c r="M49" s="1079"/>
      <c r="N49" s="1079"/>
      <c r="O49" s="1079"/>
      <c r="P49" s="1080"/>
      <c r="Q49" s="1090"/>
      <c r="R49" s="1091"/>
      <c r="S49" s="1091"/>
      <c r="T49" s="1091"/>
      <c r="U49" s="1091"/>
      <c r="V49" s="1091"/>
      <c r="W49" s="1091"/>
      <c r="X49" s="1091"/>
      <c r="Y49" s="1091"/>
      <c r="Z49" s="1091"/>
      <c r="AA49" s="1091"/>
      <c r="AB49" s="1091"/>
      <c r="AC49" s="1091"/>
      <c r="AD49" s="1091"/>
      <c r="AE49" s="1092"/>
      <c r="AF49" s="1084"/>
      <c r="AG49" s="1085"/>
      <c r="AH49" s="1085"/>
      <c r="AI49" s="1085"/>
      <c r="AJ49" s="1086"/>
      <c r="AK49" s="1027"/>
      <c r="AL49" s="1018"/>
      <c r="AM49" s="1018"/>
      <c r="AN49" s="1018"/>
      <c r="AO49" s="1018"/>
      <c r="AP49" s="1018"/>
      <c r="AQ49" s="1018"/>
      <c r="AR49" s="1018"/>
      <c r="AS49" s="1018"/>
      <c r="AT49" s="1018"/>
      <c r="AU49" s="1018"/>
      <c r="AV49" s="1018"/>
      <c r="AW49" s="1018"/>
      <c r="AX49" s="1018"/>
      <c r="AY49" s="1018"/>
      <c r="AZ49" s="1089"/>
      <c r="BA49" s="1089"/>
      <c r="BB49" s="1089"/>
      <c r="BC49" s="1089"/>
      <c r="BD49" s="1089"/>
      <c r="BE49" s="1073"/>
      <c r="BF49" s="1073"/>
      <c r="BG49" s="1073"/>
      <c r="BH49" s="1073"/>
      <c r="BI49" s="1074"/>
      <c r="BJ49" s="108"/>
      <c r="BK49" s="108"/>
      <c r="BL49" s="108"/>
      <c r="BM49" s="108"/>
      <c r="BN49" s="108"/>
      <c r="BO49" s="121"/>
      <c r="BP49" s="121"/>
      <c r="BQ49" s="118">
        <v>43</v>
      </c>
      <c r="BR49" s="119"/>
      <c r="BS49" s="1063"/>
      <c r="BT49" s="1064"/>
      <c r="BU49" s="1064"/>
      <c r="BV49" s="1064"/>
      <c r="BW49" s="1064"/>
      <c r="BX49" s="1064"/>
      <c r="BY49" s="1064"/>
      <c r="BZ49" s="1064"/>
      <c r="CA49" s="1064"/>
      <c r="CB49" s="1064"/>
      <c r="CC49" s="1064"/>
      <c r="CD49" s="1064"/>
      <c r="CE49" s="1064"/>
      <c r="CF49" s="1064"/>
      <c r="CG49" s="1065"/>
      <c r="CH49" s="1044"/>
      <c r="CI49" s="1045"/>
      <c r="CJ49" s="1045"/>
      <c r="CK49" s="1045"/>
      <c r="CL49" s="1046"/>
      <c r="CM49" s="1044"/>
      <c r="CN49" s="1045"/>
      <c r="CO49" s="1045"/>
      <c r="CP49" s="1045"/>
      <c r="CQ49" s="1046"/>
      <c r="CR49" s="1044"/>
      <c r="CS49" s="1045"/>
      <c r="CT49" s="1045"/>
      <c r="CU49" s="1045"/>
      <c r="CV49" s="1046"/>
      <c r="CW49" s="1044"/>
      <c r="CX49" s="1045"/>
      <c r="CY49" s="1045"/>
      <c r="CZ49" s="1045"/>
      <c r="DA49" s="1046"/>
      <c r="DB49" s="1044"/>
      <c r="DC49" s="1045"/>
      <c r="DD49" s="1045"/>
      <c r="DE49" s="1045"/>
      <c r="DF49" s="1046"/>
      <c r="DG49" s="1044"/>
      <c r="DH49" s="1045"/>
      <c r="DI49" s="1045"/>
      <c r="DJ49" s="1045"/>
      <c r="DK49" s="1046"/>
      <c r="DL49" s="1044"/>
      <c r="DM49" s="1045"/>
      <c r="DN49" s="1045"/>
      <c r="DO49" s="1045"/>
      <c r="DP49" s="1046"/>
      <c r="DQ49" s="1044"/>
      <c r="DR49" s="1045"/>
      <c r="DS49" s="1045"/>
      <c r="DT49" s="1045"/>
      <c r="DU49" s="1046"/>
      <c r="DV49" s="1047"/>
      <c r="DW49" s="1048"/>
      <c r="DX49" s="1048"/>
      <c r="DY49" s="1048"/>
      <c r="DZ49" s="1049"/>
      <c r="EA49" s="102"/>
    </row>
    <row r="50" spans="1:131" s="103" customFormat="1" ht="26.25" customHeight="1">
      <c r="A50" s="117">
        <v>23</v>
      </c>
      <c r="B50" s="1078"/>
      <c r="C50" s="1079"/>
      <c r="D50" s="1079"/>
      <c r="E50" s="1079"/>
      <c r="F50" s="1079"/>
      <c r="G50" s="1079"/>
      <c r="H50" s="1079"/>
      <c r="I50" s="1079"/>
      <c r="J50" s="1079"/>
      <c r="K50" s="1079"/>
      <c r="L50" s="1079"/>
      <c r="M50" s="1079"/>
      <c r="N50" s="1079"/>
      <c r="O50" s="1079"/>
      <c r="P50" s="1080"/>
      <c r="Q50" s="1081"/>
      <c r="R50" s="1082"/>
      <c r="S50" s="1082"/>
      <c r="T50" s="1082"/>
      <c r="U50" s="1082"/>
      <c r="V50" s="1082"/>
      <c r="W50" s="1082"/>
      <c r="X50" s="1082"/>
      <c r="Y50" s="1082"/>
      <c r="Z50" s="1082"/>
      <c r="AA50" s="1082"/>
      <c r="AB50" s="1082"/>
      <c r="AC50" s="1082"/>
      <c r="AD50" s="1082"/>
      <c r="AE50" s="1083"/>
      <c r="AF50" s="1084"/>
      <c r="AG50" s="1085"/>
      <c r="AH50" s="1085"/>
      <c r="AI50" s="1085"/>
      <c r="AJ50" s="1086"/>
      <c r="AK50" s="1087"/>
      <c r="AL50" s="1082"/>
      <c r="AM50" s="1082"/>
      <c r="AN50" s="1082"/>
      <c r="AO50" s="1082"/>
      <c r="AP50" s="1082"/>
      <c r="AQ50" s="1082"/>
      <c r="AR50" s="1082"/>
      <c r="AS50" s="1082"/>
      <c r="AT50" s="1082"/>
      <c r="AU50" s="1082"/>
      <c r="AV50" s="1082"/>
      <c r="AW50" s="1082"/>
      <c r="AX50" s="1082"/>
      <c r="AY50" s="1082"/>
      <c r="AZ50" s="1088"/>
      <c r="BA50" s="1088"/>
      <c r="BB50" s="1088"/>
      <c r="BC50" s="1088"/>
      <c r="BD50" s="1088"/>
      <c r="BE50" s="1073"/>
      <c r="BF50" s="1073"/>
      <c r="BG50" s="1073"/>
      <c r="BH50" s="1073"/>
      <c r="BI50" s="1074"/>
      <c r="BJ50" s="108"/>
      <c r="BK50" s="108"/>
      <c r="BL50" s="108"/>
      <c r="BM50" s="108"/>
      <c r="BN50" s="108"/>
      <c r="BO50" s="121"/>
      <c r="BP50" s="121"/>
      <c r="BQ50" s="118">
        <v>44</v>
      </c>
      <c r="BR50" s="119"/>
      <c r="BS50" s="1063"/>
      <c r="BT50" s="1064"/>
      <c r="BU50" s="1064"/>
      <c r="BV50" s="1064"/>
      <c r="BW50" s="1064"/>
      <c r="BX50" s="1064"/>
      <c r="BY50" s="1064"/>
      <c r="BZ50" s="1064"/>
      <c r="CA50" s="1064"/>
      <c r="CB50" s="1064"/>
      <c r="CC50" s="1064"/>
      <c r="CD50" s="1064"/>
      <c r="CE50" s="1064"/>
      <c r="CF50" s="1064"/>
      <c r="CG50" s="1065"/>
      <c r="CH50" s="1044"/>
      <c r="CI50" s="1045"/>
      <c r="CJ50" s="1045"/>
      <c r="CK50" s="1045"/>
      <c r="CL50" s="1046"/>
      <c r="CM50" s="1044"/>
      <c r="CN50" s="1045"/>
      <c r="CO50" s="1045"/>
      <c r="CP50" s="1045"/>
      <c r="CQ50" s="1046"/>
      <c r="CR50" s="1044"/>
      <c r="CS50" s="1045"/>
      <c r="CT50" s="1045"/>
      <c r="CU50" s="1045"/>
      <c r="CV50" s="1046"/>
      <c r="CW50" s="1044"/>
      <c r="CX50" s="1045"/>
      <c r="CY50" s="1045"/>
      <c r="CZ50" s="1045"/>
      <c r="DA50" s="1046"/>
      <c r="DB50" s="1044"/>
      <c r="DC50" s="1045"/>
      <c r="DD50" s="1045"/>
      <c r="DE50" s="1045"/>
      <c r="DF50" s="1046"/>
      <c r="DG50" s="1044"/>
      <c r="DH50" s="1045"/>
      <c r="DI50" s="1045"/>
      <c r="DJ50" s="1045"/>
      <c r="DK50" s="1046"/>
      <c r="DL50" s="1044"/>
      <c r="DM50" s="1045"/>
      <c r="DN50" s="1045"/>
      <c r="DO50" s="1045"/>
      <c r="DP50" s="1046"/>
      <c r="DQ50" s="1044"/>
      <c r="DR50" s="1045"/>
      <c r="DS50" s="1045"/>
      <c r="DT50" s="1045"/>
      <c r="DU50" s="1046"/>
      <c r="DV50" s="1047"/>
      <c r="DW50" s="1048"/>
      <c r="DX50" s="1048"/>
      <c r="DY50" s="1048"/>
      <c r="DZ50" s="1049"/>
      <c r="EA50" s="102"/>
    </row>
    <row r="51" spans="1:131" s="103" customFormat="1" ht="26.25" customHeight="1">
      <c r="A51" s="117">
        <v>24</v>
      </c>
      <c r="B51" s="1078"/>
      <c r="C51" s="1079"/>
      <c r="D51" s="1079"/>
      <c r="E51" s="1079"/>
      <c r="F51" s="1079"/>
      <c r="G51" s="1079"/>
      <c r="H51" s="1079"/>
      <c r="I51" s="1079"/>
      <c r="J51" s="1079"/>
      <c r="K51" s="1079"/>
      <c r="L51" s="1079"/>
      <c r="M51" s="1079"/>
      <c r="N51" s="1079"/>
      <c r="O51" s="1079"/>
      <c r="P51" s="1080"/>
      <c r="Q51" s="1081"/>
      <c r="R51" s="1082"/>
      <c r="S51" s="1082"/>
      <c r="T51" s="1082"/>
      <c r="U51" s="1082"/>
      <c r="V51" s="1082"/>
      <c r="W51" s="1082"/>
      <c r="X51" s="1082"/>
      <c r="Y51" s="1082"/>
      <c r="Z51" s="1082"/>
      <c r="AA51" s="1082"/>
      <c r="AB51" s="1082"/>
      <c r="AC51" s="1082"/>
      <c r="AD51" s="1082"/>
      <c r="AE51" s="1083"/>
      <c r="AF51" s="1084"/>
      <c r="AG51" s="1085"/>
      <c r="AH51" s="1085"/>
      <c r="AI51" s="1085"/>
      <c r="AJ51" s="1086"/>
      <c r="AK51" s="1087"/>
      <c r="AL51" s="1082"/>
      <c r="AM51" s="1082"/>
      <c r="AN51" s="1082"/>
      <c r="AO51" s="1082"/>
      <c r="AP51" s="1082"/>
      <c r="AQ51" s="1082"/>
      <c r="AR51" s="1082"/>
      <c r="AS51" s="1082"/>
      <c r="AT51" s="1082"/>
      <c r="AU51" s="1082"/>
      <c r="AV51" s="1082"/>
      <c r="AW51" s="1082"/>
      <c r="AX51" s="1082"/>
      <c r="AY51" s="1082"/>
      <c r="AZ51" s="1088"/>
      <c r="BA51" s="1088"/>
      <c r="BB51" s="1088"/>
      <c r="BC51" s="1088"/>
      <c r="BD51" s="1088"/>
      <c r="BE51" s="1073"/>
      <c r="BF51" s="1073"/>
      <c r="BG51" s="1073"/>
      <c r="BH51" s="1073"/>
      <c r="BI51" s="1074"/>
      <c r="BJ51" s="108"/>
      <c r="BK51" s="108"/>
      <c r="BL51" s="108"/>
      <c r="BM51" s="108"/>
      <c r="BN51" s="108"/>
      <c r="BO51" s="121"/>
      <c r="BP51" s="121"/>
      <c r="BQ51" s="118">
        <v>45</v>
      </c>
      <c r="BR51" s="119"/>
      <c r="BS51" s="1063"/>
      <c r="BT51" s="1064"/>
      <c r="BU51" s="1064"/>
      <c r="BV51" s="1064"/>
      <c r="BW51" s="1064"/>
      <c r="BX51" s="1064"/>
      <c r="BY51" s="1064"/>
      <c r="BZ51" s="1064"/>
      <c r="CA51" s="1064"/>
      <c r="CB51" s="1064"/>
      <c r="CC51" s="1064"/>
      <c r="CD51" s="1064"/>
      <c r="CE51" s="1064"/>
      <c r="CF51" s="1064"/>
      <c r="CG51" s="1065"/>
      <c r="CH51" s="1044"/>
      <c r="CI51" s="1045"/>
      <c r="CJ51" s="1045"/>
      <c r="CK51" s="1045"/>
      <c r="CL51" s="1046"/>
      <c r="CM51" s="1044"/>
      <c r="CN51" s="1045"/>
      <c r="CO51" s="1045"/>
      <c r="CP51" s="1045"/>
      <c r="CQ51" s="1046"/>
      <c r="CR51" s="1044"/>
      <c r="CS51" s="1045"/>
      <c r="CT51" s="1045"/>
      <c r="CU51" s="1045"/>
      <c r="CV51" s="1046"/>
      <c r="CW51" s="1044"/>
      <c r="CX51" s="1045"/>
      <c r="CY51" s="1045"/>
      <c r="CZ51" s="1045"/>
      <c r="DA51" s="1046"/>
      <c r="DB51" s="1044"/>
      <c r="DC51" s="1045"/>
      <c r="DD51" s="1045"/>
      <c r="DE51" s="1045"/>
      <c r="DF51" s="1046"/>
      <c r="DG51" s="1044"/>
      <c r="DH51" s="1045"/>
      <c r="DI51" s="1045"/>
      <c r="DJ51" s="1045"/>
      <c r="DK51" s="1046"/>
      <c r="DL51" s="1044"/>
      <c r="DM51" s="1045"/>
      <c r="DN51" s="1045"/>
      <c r="DO51" s="1045"/>
      <c r="DP51" s="1046"/>
      <c r="DQ51" s="1044"/>
      <c r="DR51" s="1045"/>
      <c r="DS51" s="1045"/>
      <c r="DT51" s="1045"/>
      <c r="DU51" s="1046"/>
      <c r="DV51" s="1047"/>
      <c r="DW51" s="1048"/>
      <c r="DX51" s="1048"/>
      <c r="DY51" s="1048"/>
      <c r="DZ51" s="1049"/>
      <c r="EA51" s="102"/>
    </row>
    <row r="52" spans="1:131" s="103" customFormat="1" ht="26.25" customHeight="1">
      <c r="A52" s="117">
        <v>25</v>
      </c>
      <c r="B52" s="1078"/>
      <c r="C52" s="1079"/>
      <c r="D52" s="1079"/>
      <c r="E52" s="1079"/>
      <c r="F52" s="1079"/>
      <c r="G52" s="1079"/>
      <c r="H52" s="1079"/>
      <c r="I52" s="1079"/>
      <c r="J52" s="1079"/>
      <c r="K52" s="1079"/>
      <c r="L52" s="1079"/>
      <c r="M52" s="1079"/>
      <c r="N52" s="1079"/>
      <c r="O52" s="1079"/>
      <c r="P52" s="1080"/>
      <c r="Q52" s="1081"/>
      <c r="R52" s="1082"/>
      <c r="S52" s="1082"/>
      <c r="T52" s="1082"/>
      <c r="U52" s="1082"/>
      <c r="V52" s="1082"/>
      <c r="W52" s="1082"/>
      <c r="X52" s="1082"/>
      <c r="Y52" s="1082"/>
      <c r="Z52" s="1082"/>
      <c r="AA52" s="1082"/>
      <c r="AB52" s="1082"/>
      <c r="AC52" s="1082"/>
      <c r="AD52" s="1082"/>
      <c r="AE52" s="1083"/>
      <c r="AF52" s="1084"/>
      <c r="AG52" s="1085"/>
      <c r="AH52" s="1085"/>
      <c r="AI52" s="1085"/>
      <c r="AJ52" s="1086"/>
      <c r="AK52" s="1087"/>
      <c r="AL52" s="1082"/>
      <c r="AM52" s="1082"/>
      <c r="AN52" s="1082"/>
      <c r="AO52" s="1082"/>
      <c r="AP52" s="1082"/>
      <c r="AQ52" s="1082"/>
      <c r="AR52" s="1082"/>
      <c r="AS52" s="1082"/>
      <c r="AT52" s="1082"/>
      <c r="AU52" s="1082"/>
      <c r="AV52" s="1082"/>
      <c r="AW52" s="1082"/>
      <c r="AX52" s="1082"/>
      <c r="AY52" s="1082"/>
      <c r="AZ52" s="1088"/>
      <c r="BA52" s="1088"/>
      <c r="BB52" s="1088"/>
      <c r="BC52" s="1088"/>
      <c r="BD52" s="1088"/>
      <c r="BE52" s="1073"/>
      <c r="BF52" s="1073"/>
      <c r="BG52" s="1073"/>
      <c r="BH52" s="1073"/>
      <c r="BI52" s="1074"/>
      <c r="BJ52" s="108"/>
      <c r="BK52" s="108"/>
      <c r="BL52" s="108"/>
      <c r="BM52" s="108"/>
      <c r="BN52" s="108"/>
      <c r="BO52" s="121"/>
      <c r="BP52" s="121"/>
      <c r="BQ52" s="118">
        <v>46</v>
      </c>
      <c r="BR52" s="119"/>
      <c r="BS52" s="1063"/>
      <c r="BT52" s="1064"/>
      <c r="BU52" s="1064"/>
      <c r="BV52" s="1064"/>
      <c r="BW52" s="1064"/>
      <c r="BX52" s="1064"/>
      <c r="BY52" s="1064"/>
      <c r="BZ52" s="1064"/>
      <c r="CA52" s="1064"/>
      <c r="CB52" s="1064"/>
      <c r="CC52" s="1064"/>
      <c r="CD52" s="1064"/>
      <c r="CE52" s="1064"/>
      <c r="CF52" s="1064"/>
      <c r="CG52" s="1065"/>
      <c r="CH52" s="1044"/>
      <c r="CI52" s="1045"/>
      <c r="CJ52" s="1045"/>
      <c r="CK52" s="1045"/>
      <c r="CL52" s="1046"/>
      <c r="CM52" s="1044"/>
      <c r="CN52" s="1045"/>
      <c r="CO52" s="1045"/>
      <c r="CP52" s="1045"/>
      <c r="CQ52" s="1046"/>
      <c r="CR52" s="1044"/>
      <c r="CS52" s="1045"/>
      <c r="CT52" s="1045"/>
      <c r="CU52" s="1045"/>
      <c r="CV52" s="1046"/>
      <c r="CW52" s="1044"/>
      <c r="CX52" s="1045"/>
      <c r="CY52" s="1045"/>
      <c r="CZ52" s="1045"/>
      <c r="DA52" s="1046"/>
      <c r="DB52" s="1044"/>
      <c r="DC52" s="1045"/>
      <c r="DD52" s="1045"/>
      <c r="DE52" s="1045"/>
      <c r="DF52" s="1046"/>
      <c r="DG52" s="1044"/>
      <c r="DH52" s="1045"/>
      <c r="DI52" s="1045"/>
      <c r="DJ52" s="1045"/>
      <c r="DK52" s="1046"/>
      <c r="DL52" s="1044"/>
      <c r="DM52" s="1045"/>
      <c r="DN52" s="1045"/>
      <c r="DO52" s="1045"/>
      <c r="DP52" s="1046"/>
      <c r="DQ52" s="1044"/>
      <c r="DR52" s="1045"/>
      <c r="DS52" s="1045"/>
      <c r="DT52" s="1045"/>
      <c r="DU52" s="1046"/>
      <c r="DV52" s="1047"/>
      <c r="DW52" s="1048"/>
      <c r="DX52" s="1048"/>
      <c r="DY52" s="1048"/>
      <c r="DZ52" s="1049"/>
      <c r="EA52" s="102"/>
    </row>
    <row r="53" spans="1:131" s="103" customFormat="1" ht="26.25" customHeight="1">
      <c r="A53" s="117">
        <v>26</v>
      </c>
      <c r="B53" s="1078"/>
      <c r="C53" s="1079"/>
      <c r="D53" s="1079"/>
      <c r="E53" s="1079"/>
      <c r="F53" s="1079"/>
      <c r="G53" s="1079"/>
      <c r="H53" s="1079"/>
      <c r="I53" s="1079"/>
      <c r="J53" s="1079"/>
      <c r="K53" s="1079"/>
      <c r="L53" s="1079"/>
      <c r="M53" s="1079"/>
      <c r="N53" s="1079"/>
      <c r="O53" s="1079"/>
      <c r="P53" s="1080"/>
      <c r="Q53" s="1081"/>
      <c r="R53" s="1082"/>
      <c r="S53" s="1082"/>
      <c r="T53" s="1082"/>
      <c r="U53" s="1082"/>
      <c r="V53" s="1082"/>
      <c r="W53" s="1082"/>
      <c r="X53" s="1082"/>
      <c r="Y53" s="1082"/>
      <c r="Z53" s="1082"/>
      <c r="AA53" s="1082"/>
      <c r="AB53" s="1082"/>
      <c r="AC53" s="1082"/>
      <c r="AD53" s="1082"/>
      <c r="AE53" s="1083"/>
      <c r="AF53" s="1084"/>
      <c r="AG53" s="1085"/>
      <c r="AH53" s="1085"/>
      <c r="AI53" s="1085"/>
      <c r="AJ53" s="1086"/>
      <c r="AK53" s="1087"/>
      <c r="AL53" s="1082"/>
      <c r="AM53" s="1082"/>
      <c r="AN53" s="1082"/>
      <c r="AO53" s="1082"/>
      <c r="AP53" s="1082"/>
      <c r="AQ53" s="1082"/>
      <c r="AR53" s="1082"/>
      <c r="AS53" s="1082"/>
      <c r="AT53" s="1082"/>
      <c r="AU53" s="1082"/>
      <c r="AV53" s="1082"/>
      <c r="AW53" s="1082"/>
      <c r="AX53" s="1082"/>
      <c r="AY53" s="1082"/>
      <c r="AZ53" s="1088"/>
      <c r="BA53" s="1088"/>
      <c r="BB53" s="1088"/>
      <c r="BC53" s="1088"/>
      <c r="BD53" s="1088"/>
      <c r="BE53" s="1073"/>
      <c r="BF53" s="1073"/>
      <c r="BG53" s="1073"/>
      <c r="BH53" s="1073"/>
      <c r="BI53" s="1074"/>
      <c r="BJ53" s="108"/>
      <c r="BK53" s="108"/>
      <c r="BL53" s="108"/>
      <c r="BM53" s="108"/>
      <c r="BN53" s="108"/>
      <c r="BO53" s="121"/>
      <c r="BP53" s="121"/>
      <c r="BQ53" s="118">
        <v>47</v>
      </c>
      <c r="BR53" s="119"/>
      <c r="BS53" s="1063"/>
      <c r="BT53" s="1064"/>
      <c r="BU53" s="1064"/>
      <c r="BV53" s="1064"/>
      <c r="BW53" s="1064"/>
      <c r="BX53" s="1064"/>
      <c r="BY53" s="1064"/>
      <c r="BZ53" s="1064"/>
      <c r="CA53" s="1064"/>
      <c r="CB53" s="1064"/>
      <c r="CC53" s="1064"/>
      <c r="CD53" s="1064"/>
      <c r="CE53" s="1064"/>
      <c r="CF53" s="1064"/>
      <c r="CG53" s="1065"/>
      <c r="CH53" s="1044"/>
      <c r="CI53" s="1045"/>
      <c r="CJ53" s="1045"/>
      <c r="CK53" s="1045"/>
      <c r="CL53" s="1046"/>
      <c r="CM53" s="1044"/>
      <c r="CN53" s="1045"/>
      <c r="CO53" s="1045"/>
      <c r="CP53" s="1045"/>
      <c r="CQ53" s="1046"/>
      <c r="CR53" s="1044"/>
      <c r="CS53" s="1045"/>
      <c r="CT53" s="1045"/>
      <c r="CU53" s="1045"/>
      <c r="CV53" s="1046"/>
      <c r="CW53" s="1044"/>
      <c r="CX53" s="1045"/>
      <c r="CY53" s="1045"/>
      <c r="CZ53" s="1045"/>
      <c r="DA53" s="1046"/>
      <c r="DB53" s="1044"/>
      <c r="DC53" s="1045"/>
      <c r="DD53" s="1045"/>
      <c r="DE53" s="1045"/>
      <c r="DF53" s="1046"/>
      <c r="DG53" s="1044"/>
      <c r="DH53" s="1045"/>
      <c r="DI53" s="1045"/>
      <c r="DJ53" s="1045"/>
      <c r="DK53" s="1046"/>
      <c r="DL53" s="1044"/>
      <c r="DM53" s="1045"/>
      <c r="DN53" s="1045"/>
      <c r="DO53" s="1045"/>
      <c r="DP53" s="1046"/>
      <c r="DQ53" s="1044"/>
      <c r="DR53" s="1045"/>
      <c r="DS53" s="1045"/>
      <c r="DT53" s="1045"/>
      <c r="DU53" s="1046"/>
      <c r="DV53" s="1047"/>
      <c r="DW53" s="1048"/>
      <c r="DX53" s="1048"/>
      <c r="DY53" s="1048"/>
      <c r="DZ53" s="1049"/>
      <c r="EA53" s="102"/>
    </row>
    <row r="54" spans="1:131" s="103" customFormat="1" ht="26.25" customHeight="1">
      <c r="A54" s="117">
        <v>27</v>
      </c>
      <c r="B54" s="1078"/>
      <c r="C54" s="1079"/>
      <c r="D54" s="1079"/>
      <c r="E54" s="1079"/>
      <c r="F54" s="1079"/>
      <c r="G54" s="1079"/>
      <c r="H54" s="1079"/>
      <c r="I54" s="1079"/>
      <c r="J54" s="1079"/>
      <c r="K54" s="1079"/>
      <c r="L54" s="1079"/>
      <c r="M54" s="1079"/>
      <c r="N54" s="1079"/>
      <c r="O54" s="1079"/>
      <c r="P54" s="1080"/>
      <c r="Q54" s="1081"/>
      <c r="R54" s="1082"/>
      <c r="S54" s="1082"/>
      <c r="T54" s="1082"/>
      <c r="U54" s="1082"/>
      <c r="V54" s="1082"/>
      <c r="W54" s="1082"/>
      <c r="X54" s="1082"/>
      <c r="Y54" s="1082"/>
      <c r="Z54" s="1082"/>
      <c r="AA54" s="1082"/>
      <c r="AB54" s="1082"/>
      <c r="AC54" s="1082"/>
      <c r="AD54" s="1082"/>
      <c r="AE54" s="1083"/>
      <c r="AF54" s="1084"/>
      <c r="AG54" s="1085"/>
      <c r="AH54" s="1085"/>
      <c r="AI54" s="1085"/>
      <c r="AJ54" s="1086"/>
      <c r="AK54" s="1087"/>
      <c r="AL54" s="1082"/>
      <c r="AM54" s="1082"/>
      <c r="AN54" s="1082"/>
      <c r="AO54" s="1082"/>
      <c r="AP54" s="1082"/>
      <c r="AQ54" s="1082"/>
      <c r="AR54" s="1082"/>
      <c r="AS54" s="1082"/>
      <c r="AT54" s="1082"/>
      <c r="AU54" s="1082"/>
      <c r="AV54" s="1082"/>
      <c r="AW54" s="1082"/>
      <c r="AX54" s="1082"/>
      <c r="AY54" s="1082"/>
      <c r="AZ54" s="1088"/>
      <c r="BA54" s="1088"/>
      <c r="BB54" s="1088"/>
      <c r="BC54" s="1088"/>
      <c r="BD54" s="1088"/>
      <c r="BE54" s="1073"/>
      <c r="BF54" s="1073"/>
      <c r="BG54" s="1073"/>
      <c r="BH54" s="1073"/>
      <c r="BI54" s="1074"/>
      <c r="BJ54" s="108"/>
      <c r="BK54" s="108"/>
      <c r="BL54" s="108"/>
      <c r="BM54" s="108"/>
      <c r="BN54" s="108"/>
      <c r="BO54" s="121"/>
      <c r="BP54" s="121"/>
      <c r="BQ54" s="118">
        <v>48</v>
      </c>
      <c r="BR54" s="119"/>
      <c r="BS54" s="1063"/>
      <c r="BT54" s="1064"/>
      <c r="BU54" s="1064"/>
      <c r="BV54" s="1064"/>
      <c r="BW54" s="1064"/>
      <c r="BX54" s="1064"/>
      <c r="BY54" s="1064"/>
      <c r="BZ54" s="1064"/>
      <c r="CA54" s="1064"/>
      <c r="CB54" s="1064"/>
      <c r="CC54" s="1064"/>
      <c r="CD54" s="1064"/>
      <c r="CE54" s="1064"/>
      <c r="CF54" s="1064"/>
      <c r="CG54" s="1065"/>
      <c r="CH54" s="1044"/>
      <c r="CI54" s="1045"/>
      <c r="CJ54" s="1045"/>
      <c r="CK54" s="1045"/>
      <c r="CL54" s="1046"/>
      <c r="CM54" s="1044"/>
      <c r="CN54" s="1045"/>
      <c r="CO54" s="1045"/>
      <c r="CP54" s="1045"/>
      <c r="CQ54" s="1046"/>
      <c r="CR54" s="1044"/>
      <c r="CS54" s="1045"/>
      <c r="CT54" s="1045"/>
      <c r="CU54" s="1045"/>
      <c r="CV54" s="1046"/>
      <c r="CW54" s="1044"/>
      <c r="CX54" s="1045"/>
      <c r="CY54" s="1045"/>
      <c r="CZ54" s="1045"/>
      <c r="DA54" s="1046"/>
      <c r="DB54" s="1044"/>
      <c r="DC54" s="1045"/>
      <c r="DD54" s="1045"/>
      <c r="DE54" s="1045"/>
      <c r="DF54" s="1046"/>
      <c r="DG54" s="1044"/>
      <c r="DH54" s="1045"/>
      <c r="DI54" s="1045"/>
      <c r="DJ54" s="1045"/>
      <c r="DK54" s="1046"/>
      <c r="DL54" s="1044"/>
      <c r="DM54" s="1045"/>
      <c r="DN54" s="1045"/>
      <c r="DO54" s="1045"/>
      <c r="DP54" s="1046"/>
      <c r="DQ54" s="1044"/>
      <c r="DR54" s="1045"/>
      <c r="DS54" s="1045"/>
      <c r="DT54" s="1045"/>
      <c r="DU54" s="1046"/>
      <c r="DV54" s="1047"/>
      <c r="DW54" s="1048"/>
      <c r="DX54" s="1048"/>
      <c r="DY54" s="1048"/>
      <c r="DZ54" s="1049"/>
      <c r="EA54" s="102"/>
    </row>
    <row r="55" spans="1:131" s="103" customFormat="1" ht="26.25" customHeight="1">
      <c r="A55" s="117">
        <v>28</v>
      </c>
      <c r="B55" s="1078"/>
      <c r="C55" s="1079"/>
      <c r="D55" s="1079"/>
      <c r="E55" s="1079"/>
      <c r="F55" s="1079"/>
      <c r="G55" s="1079"/>
      <c r="H55" s="1079"/>
      <c r="I55" s="1079"/>
      <c r="J55" s="1079"/>
      <c r="K55" s="1079"/>
      <c r="L55" s="1079"/>
      <c r="M55" s="1079"/>
      <c r="N55" s="1079"/>
      <c r="O55" s="1079"/>
      <c r="P55" s="1080"/>
      <c r="Q55" s="1081"/>
      <c r="R55" s="1082"/>
      <c r="S55" s="1082"/>
      <c r="T55" s="1082"/>
      <c r="U55" s="1082"/>
      <c r="V55" s="1082"/>
      <c r="W55" s="1082"/>
      <c r="X55" s="1082"/>
      <c r="Y55" s="1082"/>
      <c r="Z55" s="1082"/>
      <c r="AA55" s="1082"/>
      <c r="AB55" s="1082"/>
      <c r="AC55" s="1082"/>
      <c r="AD55" s="1082"/>
      <c r="AE55" s="1083"/>
      <c r="AF55" s="1084"/>
      <c r="AG55" s="1085"/>
      <c r="AH55" s="1085"/>
      <c r="AI55" s="1085"/>
      <c r="AJ55" s="1086"/>
      <c r="AK55" s="1087"/>
      <c r="AL55" s="1082"/>
      <c r="AM55" s="1082"/>
      <c r="AN55" s="1082"/>
      <c r="AO55" s="1082"/>
      <c r="AP55" s="1082"/>
      <c r="AQ55" s="1082"/>
      <c r="AR55" s="1082"/>
      <c r="AS55" s="1082"/>
      <c r="AT55" s="1082"/>
      <c r="AU55" s="1082"/>
      <c r="AV55" s="1082"/>
      <c r="AW55" s="1082"/>
      <c r="AX55" s="1082"/>
      <c r="AY55" s="1082"/>
      <c r="AZ55" s="1088"/>
      <c r="BA55" s="1088"/>
      <c r="BB55" s="1088"/>
      <c r="BC55" s="1088"/>
      <c r="BD55" s="1088"/>
      <c r="BE55" s="1073"/>
      <c r="BF55" s="1073"/>
      <c r="BG55" s="1073"/>
      <c r="BH55" s="1073"/>
      <c r="BI55" s="1074"/>
      <c r="BJ55" s="108"/>
      <c r="BK55" s="108"/>
      <c r="BL55" s="108"/>
      <c r="BM55" s="108"/>
      <c r="BN55" s="108"/>
      <c r="BO55" s="121"/>
      <c r="BP55" s="121"/>
      <c r="BQ55" s="118">
        <v>49</v>
      </c>
      <c r="BR55" s="119"/>
      <c r="BS55" s="1063"/>
      <c r="BT55" s="1064"/>
      <c r="BU55" s="1064"/>
      <c r="BV55" s="1064"/>
      <c r="BW55" s="1064"/>
      <c r="BX55" s="1064"/>
      <c r="BY55" s="1064"/>
      <c r="BZ55" s="1064"/>
      <c r="CA55" s="1064"/>
      <c r="CB55" s="1064"/>
      <c r="CC55" s="1064"/>
      <c r="CD55" s="1064"/>
      <c r="CE55" s="1064"/>
      <c r="CF55" s="1064"/>
      <c r="CG55" s="1065"/>
      <c r="CH55" s="1044"/>
      <c r="CI55" s="1045"/>
      <c r="CJ55" s="1045"/>
      <c r="CK55" s="1045"/>
      <c r="CL55" s="1046"/>
      <c r="CM55" s="1044"/>
      <c r="CN55" s="1045"/>
      <c r="CO55" s="1045"/>
      <c r="CP55" s="1045"/>
      <c r="CQ55" s="1046"/>
      <c r="CR55" s="1044"/>
      <c r="CS55" s="1045"/>
      <c r="CT55" s="1045"/>
      <c r="CU55" s="1045"/>
      <c r="CV55" s="1046"/>
      <c r="CW55" s="1044"/>
      <c r="CX55" s="1045"/>
      <c r="CY55" s="1045"/>
      <c r="CZ55" s="1045"/>
      <c r="DA55" s="1046"/>
      <c r="DB55" s="1044"/>
      <c r="DC55" s="1045"/>
      <c r="DD55" s="1045"/>
      <c r="DE55" s="1045"/>
      <c r="DF55" s="1046"/>
      <c r="DG55" s="1044"/>
      <c r="DH55" s="1045"/>
      <c r="DI55" s="1045"/>
      <c r="DJ55" s="1045"/>
      <c r="DK55" s="1046"/>
      <c r="DL55" s="1044"/>
      <c r="DM55" s="1045"/>
      <c r="DN55" s="1045"/>
      <c r="DO55" s="1045"/>
      <c r="DP55" s="1046"/>
      <c r="DQ55" s="1044"/>
      <c r="DR55" s="1045"/>
      <c r="DS55" s="1045"/>
      <c r="DT55" s="1045"/>
      <c r="DU55" s="1046"/>
      <c r="DV55" s="1047"/>
      <c r="DW55" s="1048"/>
      <c r="DX55" s="1048"/>
      <c r="DY55" s="1048"/>
      <c r="DZ55" s="1049"/>
      <c r="EA55" s="102"/>
    </row>
    <row r="56" spans="1:131" s="103" customFormat="1" ht="26.25" customHeight="1">
      <c r="A56" s="117">
        <v>29</v>
      </c>
      <c r="B56" s="1078"/>
      <c r="C56" s="1079"/>
      <c r="D56" s="1079"/>
      <c r="E56" s="1079"/>
      <c r="F56" s="1079"/>
      <c r="G56" s="1079"/>
      <c r="H56" s="1079"/>
      <c r="I56" s="1079"/>
      <c r="J56" s="1079"/>
      <c r="K56" s="1079"/>
      <c r="L56" s="1079"/>
      <c r="M56" s="1079"/>
      <c r="N56" s="1079"/>
      <c r="O56" s="1079"/>
      <c r="P56" s="1080"/>
      <c r="Q56" s="1081"/>
      <c r="R56" s="1082"/>
      <c r="S56" s="1082"/>
      <c r="T56" s="1082"/>
      <c r="U56" s="1082"/>
      <c r="V56" s="1082"/>
      <c r="W56" s="1082"/>
      <c r="X56" s="1082"/>
      <c r="Y56" s="1082"/>
      <c r="Z56" s="1082"/>
      <c r="AA56" s="1082"/>
      <c r="AB56" s="1082"/>
      <c r="AC56" s="1082"/>
      <c r="AD56" s="1082"/>
      <c r="AE56" s="1083"/>
      <c r="AF56" s="1084"/>
      <c r="AG56" s="1085"/>
      <c r="AH56" s="1085"/>
      <c r="AI56" s="1085"/>
      <c r="AJ56" s="1086"/>
      <c r="AK56" s="1087"/>
      <c r="AL56" s="1082"/>
      <c r="AM56" s="1082"/>
      <c r="AN56" s="1082"/>
      <c r="AO56" s="1082"/>
      <c r="AP56" s="1082"/>
      <c r="AQ56" s="1082"/>
      <c r="AR56" s="1082"/>
      <c r="AS56" s="1082"/>
      <c r="AT56" s="1082"/>
      <c r="AU56" s="1082"/>
      <c r="AV56" s="1082"/>
      <c r="AW56" s="1082"/>
      <c r="AX56" s="1082"/>
      <c r="AY56" s="1082"/>
      <c r="AZ56" s="1088"/>
      <c r="BA56" s="1088"/>
      <c r="BB56" s="1088"/>
      <c r="BC56" s="1088"/>
      <c r="BD56" s="1088"/>
      <c r="BE56" s="1073"/>
      <c r="BF56" s="1073"/>
      <c r="BG56" s="1073"/>
      <c r="BH56" s="1073"/>
      <c r="BI56" s="1074"/>
      <c r="BJ56" s="108"/>
      <c r="BK56" s="108"/>
      <c r="BL56" s="108"/>
      <c r="BM56" s="108"/>
      <c r="BN56" s="108"/>
      <c r="BO56" s="121"/>
      <c r="BP56" s="121"/>
      <c r="BQ56" s="118">
        <v>50</v>
      </c>
      <c r="BR56" s="119"/>
      <c r="BS56" s="1063"/>
      <c r="BT56" s="1064"/>
      <c r="BU56" s="1064"/>
      <c r="BV56" s="1064"/>
      <c r="BW56" s="1064"/>
      <c r="BX56" s="1064"/>
      <c r="BY56" s="1064"/>
      <c r="BZ56" s="1064"/>
      <c r="CA56" s="1064"/>
      <c r="CB56" s="1064"/>
      <c r="CC56" s="1064"/>
      <c r="CD56" s="1064"/>
      <c r="CE56" s="1064"/>
      <c r="CF56" s="1064"/>
      <c r="CG56" s="1065"/>
      <c r="CH56" s="1044"/>
      <c r="CI56" s="1045"/>
      <c r="CJ56" s="1045"/>
      <c r="CK56" s="1045"/>
      <c r="CL56" s="1046"/>
      <c r="CM56" s="1044"/>
      <c r="CN56" s="1045"/>
      <c r="CO56" s="1045"/>
      <c r="CP56" s="1045"/>
      <c r="CQ56" s="1046"/>
      <c r="CR56" s="1044"/>
      <c r="CS56" s="1045"/>
      <c r="CT56" s="1045"/>
      <c r="CU56" s="1045"/>
      <c r="CV56" s="1046"/>
      <c r="CW56" s="1044"/>
      <c r="CX56" s="1045"/>
      <c r="CY56" s="1045"/>
      <c r="CZ56" s="1045"/>
      <c r="DA56" s="1046"/>
      <c r="DB56" s="1044"/>
      <c r="DC56" s="1045"/>
      <c r="DD56" s="1045"/>
      <c r="DE56" s="1045"/>
      <c r="DF56" s="1046"/>
      <c r="DG56" s="1044"/>
      <c r="DH56" s="1045"/>
      <c r="DI56" s="1045"/>
      <c r="DJ56" s="1045"/>
      <c r="DK56" s="1046"/>
      <c r="DL56" s="1044"/>
      <c r="DM56" s="1045"/>
      <c r="DN56" s="1045"/>
      <c r="DO56" s="1045"/>
      <c r="DP56" s="1046"/>
      <c r="DQ56" s="1044"/>
      <c r="DR56" s="1045"/>
      <c r="DS56" s="1045"/>
      <c r="DT56" s="1045"/>
      <c r="DU56" s="1046"/>
      <c r="DV56" s="1047"/>
      <c r="DW56" s="1048"/>
      <c r="DX56" s="1048"/>
      <c r="DY56" s="1048"/>
      <c r="DZ56" s="1049"/>
      <c r="EA56" s="102"/>
    </row>
    <row r="57" spans="1:131" s="103" customFormat="1" ht="26.25" customHeight="1">
      <c r="A57" s="117">
        <v>30</v>
      </c>
      <c r="B57" s="1078"/>
      <c r="C57" s="1079"/>
      <c r="D57" s="1079"/>
      <c r="E57" s="1079"/>
      <c r="F57" s="1079"/>
      <c r="G57" s="1079"/>
      <c r="H57" s="1079"/>
      <c r="I57" s="1079"/>
      <c r="J57" s="1079"/>
      <c r="K57" s="1079"/>
      <c r="L57" s="1079"/>
      <c r="M57" s="1079"/>
      <c r="N57" s="1079"/>
      <c r="O57" s="1079"/>
      <c r="P57" s="1080"/>
      <c r="Q57" s="1081"/>
      <c r="R57" s="1082"/>
      <c r="S57" s="1082"/>
      <c r="T57" s="1082"/>
      <c r="U57" s="1082"/>
      <c r="V57" s="1082"/>
      <c r="W57" s="1082"/>
      <c r="X57" s="1082"/>
      <c r="Y57" s="1082"/>
      <c r="Z57" s="1082"/>
      <c r="AA57" s="1082"/>
      <c r="AB57" s="1082"/>
      <c r="AC57" s="1082"/>
      <c r="AD57" s="1082"/>
      <c r="AE57" s="1083"/>
      <c r="AF57" s="1084"/>
      <c r="AG57" s="1085"/>
      <c r="AH57" s="1085"/>
      <c r="AI57" s="1085"/>
      <c r="AJ57" s="1086"/>
      <c r="AK57" s="1087"/>
      <c r="AL57" s="1082"/>
      <c r="AM57" s="1082"/>
      <c r="AN57" s="1082"/>
      <c r="AO57" s="1082"/>
      <c r="AP57" s="1082"/>
      <c r="AQ57" s="1082"/>
      <c r="AR57" s="1082"/>
      <c r="AS57" s="1082"/>
      <c r="AT57" s="1082"/>
      <c r="AU57" s="1082"/>
      <c r="AV57" s="1082"/>
      <c r="AW57" s="1082"/>
      <c r="AX57" s="1082"/>
      <c r="AY57" s="1082"/>
      <c r="AZ57" s="1088"/>
      <c r="BA57" s="1088"/>
      <c r="BB57" s="1088"/>
      <c r="BC57" s="1088"/>
      <c r="BD57" s="1088"/>
      <c r="BE57" s="1073"/>
      <c r="BF57" s="1073"/>
      <c r="BG57" s="1073"/>
      <c r="BH57" s="1073"/>
      <c r="BI57" s="1074"/>
      <c r="BJ57" s="108"/>
      <c r="BK57" s="108"/>
      <c r="BL57" s="108"/>
      <c r="BM57" s="108"/>
      <c r="BN57" s="108"/>
      <c r="BO57" s="121"/>
      <c r="BP57" s="121"/>
      <c r="BQ57" s="118">
        <v>51</v>
      </c>
      <c r="BR57" s="119"/>
      <c r="BS57" s="1063"/>
      <c r="BT57" s="1064"/>
      <c r="BU57" s="1064"/>
      <c r="BV57" s="1064"/>
      <c r="BW57" s="1064"/>
      <c r="BX57" s="1064"/>
      <c r="BY57" s="1064"/>
      <c r="BZ57" s="1064"/>
      <c r="CA57" s="1064"/>
      <c r="CB57" s="1064"/>
      <c r="CC57" s="1064"/>
      <c r="CD57" s="1064"/>
      <c r="CE57" s="1064"/>
      <c r="CF57" s="1064"/>
      <c r="CG57" s="1065"/>
      <c r="CH57" s="1044"/>
      <c r="CI57" s="1045"/>
      <c r="CJ57" s="1045"/>
      <c r="CK57" s="1045"/>
      <c r="CL57" s="1046"/>
      <c r="CM57" s="1044"/>
      <c r="CN57" s="1045"/>
      <c r="CO57" s="1045"/>
      <c r="CP57" s="1045"/>
      <c r="CQ57" s="1046"/>
      <c r="CR57" s="1044"/>
      <c r="CS57" s="1045"/>
      <c r="CT57" s="1045"/>
      <c r="CU57" s="1045"/>
      <c r="CV57" s="1046"/>
      <c r="CW57" s="1044"/>
      <c r="CX57" s="1045"/>
      <c r="CY57" s="1045"/>
      <c r="CZ57" s="1045"/>
      <c r="DA57" s="1046"/>
      <c r="DB57" s="1044"/>
      <c r="DC57" s="1045"/>
      <c r="DD57" s="1045"/>
      <c r="DE57" s="1045"/>
      <c r="DF57" s="1046"/>
      <c r="DG57" s="1044"/>
      <c r="DH57" s="1045"/>
      <c r="DI57" s="1045"/>
      <c r="DJ57" s="1045"/>
      <c r="DK57" s="1046"/>
      <c r="DL57" s="1044"/>
      <c r="DM57" s="1045"/>
      <c r="DN57" s="1045"/>
      <c r="DO57" s="1045"/>
      <c r="DP57" s="1046"/>
      <c r="DQ57" s="1044"/>
      <c r="DR57" s="1045"/>
      <c r="DS57" s="1045"/>
      <c r="DT57" s="1045"/>
      <c r="DU57" s="1046"/>
      <c r="DV57" s="1047"/>
      <c r="DW57" s="1048"/>
      <c r="DX57" s="1048"/>
      <c r="DY57" s="1048"/>
      <c r="DZ57" s="1049"/>
      <c r="EA57" s="102"/>
    </row>
    <row r="58" spans="1:131" s="103" customFormat="1" ht="26.25" customHeight="1">
      <c r="A58" s="117">
        <v>31</v>
      </c>
      <c r="B58" s="1078"/>
      <c r="C58" s="1079"/>
      <c r="D58" s="1079"/>
      <c r="E58" s="1079"/>
      <c r="F58" s="1079"/>
      <c r="G58" s="1079"/>
      <c r="H58" s="1079"/>
      <c r="I58" s="1079"/>
      <c r="J58" s="1079"/>
      <c r="K58" s="1079"/>
      <c r="L58" s="1079"/>
      <c r="M58" s="1079"/>
      <c r="N58" s="1079"/>
      <c r="O58" s="1079"/>
      <c r="P58" s="1080"/>
      <c r="Q58" s="1081"/>
      <c r="R58" s="1082"/>
      <c r="S58" s="1082"/>
      <c r="T58" s="1082"/>
      <c r="U58" s="1082"/>
      <c r="V58" s="1082"/>
      <c r="W58" s="1082"/>
      <c r="X58" s="1082"/>
      <c r="Y58" s="1082"/>
      <c r="Z58" s="1082"/>
      <c r="AA58" s="1082"/>
      <c r="AB58" s="1082"/>
      <c r="AC58" s="1082"/>
      <c r="AD58" s="1082"/>
      <c r="AE58" s="1083"/>
      <c r="AF58" s="1084"/>
      <c r="AG58" s="1085"/>
      <c r="AH58" s="1085"/>
      <c r="AI58" s="1085"/>
      <c r="AJ58" s="1086"/>
      <c r="AK58" s="1087"/>
      <c r="AL58" s="1082"/>
      <c r="AM58" s="1082"/>
      <c r="AN58" s="1082"/>
      <c r="AO58" s="1082"/>
      <c r="AP58" s="1082"/>
      <c r="AQ58" s="1082"/>
      <c r="AR58" s="1082"/>
      <c r="AS58" s="1082"/>
      <c r="AT58" s="1082"/>
      <c r="AU58" s="1082"/>
      <c r="AV58" s="1082"/>
      <c r="AW58" s="1082"/>
      <c r="AX58" s="1082"/>
      <c r="AY58" s="1082"/>
      <c r="AZ58" s="1088"/>
      <c r="BA58" s="1088"/>
      <c r="BB58" s="1088"/>
      <c r="BC58" s="1088"/>
      <c r="BD58" s="1088"/>
      <c r="BE58" s="1073"/>
      <c r="BF58" s="1073"/>
      <c r="BG58" s="1073"/>
      <c r="BH58" s="1073"/>
      <c r="BI58" s="1074"/>
      <c r="BJ58" s="108"/>
      <c r="BK58" s="108"/>
      <c r="BL58" s="108"/>
      <c r="BM58" s="108"/>
      <c r="BN58" s="108"/>
      <c r="BO58" s="121"/>
      <c r="BP58" s="121"/>
      <c r="BQ58" s="118">
        <v>52</v>
      </c>
      <c r="BR58" s="119"/>
      <c r="BS58" s="1063"/>
      <c r="BT58" s="1064"/>
      <c r="BU58" s="1064"/>
      <c r="BV58" s="1064"/>
      <c r="BW58" s="1064"/>
      <c r="BX58" s="1064"/>
      <c r="BY58" s="1064"/>
      <c r="BZ58" s="1064"/>
      <c r="CA58" s="1064"/>
      <c r="CB58" s="1064"/>
      <c r="CC58" s="1064"/>
      <c r="CD58" s="1064"/>
      <c r="CE58" s="1064"/>
      <c r="CF58" s="1064"/>
      <c r="CG58" s="1065"/>
      <c r="CH58" s="1044"/>
      <c r="CI58" s="1045"/>
      <c r="CJ58" s="1045"/>
      <c r="CK58" s="1045"/>
      <c r="CL58" s="1046"/>
      <c r="CM58" s="1044"/>
      <c r="CN58" s="1045"/>
      <c r="CO58" s="1045"/>
      <c r="CP58" s="1045"/>
      <c r="CQ58" s="1046"/>
      <c r="CR58" s="1044"/>
      <c r="CS58" s="1045"/>
      <c r="CT58" s="1045"/>
      <c r="CU58" s="1045"/>
      <c r="CV58" s="1046"/>
      <c r="CW58" s="1044"/>
      <c r="CX58" s="1045"/>
      <c r="CY58" s="1045"/>
      <c r="CZ58" s="1045"/>
      <c r="DA58" s="1046"/>
      <c r="DB58" s="1044"/>
      <c r="DC58" s="1045"/>
      <c r="DD58" s="1045"/>
      <c r="DE58" s="1045"/>
      <c r="DF58" s="1046"/>
      <c r="DG58" s="1044"/>
      <c r="DH58" s="1045"/>
      <c r="DI58" s="1045"/>
      <c r="DJ58" s="1045"/>
      <c r="DK58" s="1046"/>
      <c r="DL58" s="1044"/>
      <c r="DM58" s="1045"/>
      <c r="DN58" s="1045"/>
      <c r="DO58" s="1045"/>
      <c r="DP58" s="1046"/>
      <c r="DQ58" s="1044"/>
      <c r="DR58" s="1045"/>
      <c r="DS58" s="1045"/>
      <c r="DT58" s="1045"/>
      <c r="DU58" s="1046"/>
      <c r="DV58" s="1047"/>
      <c r="DW58" s="1048"/>
      <c r="DX58" s="1048"/>
      <c r="DY58" s="1048"/>
      <c r="DZ58" s="1049"/>
      <c r="EA58" s="102"/>
    </row>
    <row r="59" spans="1:131" s="103" customFormat="1" ht="26.25" customHeight="1">
      <c r="A59" s="117">
        <v>32</v>
      </c>
      <c r="B59" s="1078"/>
      <c r="C59" s="1079"/>
      <c r="D59" s="1079"/>
      <c r="E59" s="1079"/>
      <c r="F59" s="1079"/>
      <c r="G59" s="1079"/>
      <c r="H59" s="1079"/>
      <c r="I59" s="1079"/>
      <c r="J59" s="1079"/>
      <c r="K59" s="1079"/>
      <c r="L59" s="1079"/>
      <c r="M59" s="1079"/>
      <c r="N59" s="1079"/>
      <c r="O59" s="1079"/>
      <c r="P59" s="1080"/>
      <c r="Q59" s="1081"/>
      <c r="R59" s="1082"/>
      <c r="S59" s="1082"/>
      <c r="T59" s="1082"/>
      <c r="U59" s="1082"/>
      <c r="V59" s="1082"/>
      <c r="W59" s="1082"/>
      <c r="X59" s="1082"/>
      <c r="Y59" s="1082"/>
      <c r="Z59" s="1082"/>
      <c r="AA59" s="1082"/>
      <c r="AB59" s="1082"/>
      <c r="AC59" s="1082"/>
      <c r="AD59" s="1082"/>
      <c r="AE59" s="1083"/>
      <c r="AF59" s="1084"/>
      <c r="AG59" s="1085"/>
      <c r="AH59" s="1085"/>
      <c r="AI59" s="1085"/>
      <c r="AJ59" s="1086"/>
      <c r="AK59" s="1087"/>
      <c r="AL59" s="1082"/>
      <c r="AM59" s="1082"/>
      <c r="AN59" s="1082"/>
      <c r="AO59" s="1082"/>
      <c r="AP59" s="1082"/>
      <c r="AQ59" s="1082"/>
      <c r="AR59" s="1082"/>
      <c r="AS59" s="1082"/>
      <c r="AT59" s="1082"/>
      <c r="AU59" s="1082"/>
      <c r="AV59" s="1082"/>
      <c r="AW59" s="1082"/>
      <c r="AX59" s="1082"/>
      <c r="AY59" s="1082"/>
      <c r="AZ59" s="1088"/>
      <c r="BA59" s="1088"/>
      <c r="BB59" s="1088"/>
      <c r="BC59" s="1088"/>
      <c r="BD59" s="1088"/>
      <c r="BE59" s="1073"/>
      <c r="BF59" s="1073"/>
      <c r="BG59" s="1073"/>
      <c r="BH59" s="1073"/>
      <c r="BI59" s="1074"/>
      <c r="BJ59" s="108"/>
      <c r="BK59" s="108"/>
      <c r="BL59" s="108"/>
      <c r="BM59" s="108"/>
      <c r="BN59" s="108"/>
      <c r="BO59" s="121"/>
      <c r="BP59" s="121"/>
      <c r="BQ59" s="118">
        <v>53</v>
      </c>
      <c r="BR59" s="119"/>
      <c r="BS59" s="1063"/>
      <c r="BT59" s="1064"/>
      <c r="BU59" s="1064"/>
      <c r="BV59" s="1064"/>
      <c r="BW59" s="1064"/>
      <c r="BX59" s="1064"/>
      <c r="BY59" s="1064"/>
      <c r="BZ59" s="1064"/>
      <c r="CA59" s="1064"/>
      <c r="CB59" s="1064"/>
      <c r="CC59" s="1064"/>
      <c r="CD59" s="1064"/>
      <c r="CE59" s="1064"/>
      <c r="CF59" s="1064"/>
      <c r="CG59" s="1065"/>
      <c r="CH59" s="1044"/>
      <c r="CI59" s="1045"/>
      <c r="CJ59" s="1045"/>
      <c r="CK59" s="1045"/>
      <c r="CL59" s="1046"/>
      <c r="CM59" s="1044"/>
      <c r="CN59" s="1045"/>
      <c r="CO59" s="1045"/>
      <c r="CP59" s="1045"/>
      <c r="CQ59" s="1046"/>
      <c r="CR59" s="1044"/>
      <c r="CS59" s="1045"/>
      <c r="CT59" s="1045"/>
      <c r="CU59" s="1045"/>
      <c r="CV59" s="1046"/>
      <c r="CW59" s="1044"/>
      <c r="CX59" s="1045"/>
      <c r="CY59" s="1045"/>
      <c r="CZ59" s="1045"/>
      <c r="DA59" s="1046"/>
      <c r="DB59" s="1044"/>
      <c r="DC59" s="1045"/>
      <c r="DD59" s="1045"/>
      <c r="DE59" s="1045"/>
      <c r="DF59" s="1046"/>
      <c r="DG59" s="1044"/>
      <c r="DH59" s="1045"/>
      <c r="DI59" s="1045"/>
      <c r="DJ59" s="1045"/>
      <c r="DK59" s="1046"/>
      <c r="DL59" s="1044"/>
      <c r="DM59" s="1045"/>
      <c r="DN59" s="1045"/>
      <c r="DO59" s="1045"/>
      <c r="DP59" s="1046"/>
      <c r="DQ59" s="1044"/>
      <c r="DR59" s="1045"/>
      <c r="DS59" s="1045"/>
      <c r="DT59" s="1045"/>
      <c r="DU59" s="1046"/>
      <c r="DV59" s="1047"/>
      <c r="DW59" s="1048"/>
      <c r="DX59" s="1048"/>
      <c r="DY59" s="1048"/>
      <c r="DZ59" s="1049"/>
      <c r="EA59" s="102"/>
    </row>
    <row r="60" spans="1:131" s="103" customFormat="1" ht="26.25" customHeight="1">
      <c r="A60" s="117">
        <v>33</v>
      </c>
      <c r="B60" s="1078"/>
      <c r="C60" s="1079"/>
      <c r="D60" s="1079"/>
      <c r="E60" s="1079"/>
      <c r="F60" s="1079"/>
      <c r="G60" s="1079"/>
      <c r="H60" s="1079"/>
      <c r="I60" s="1079"/>
      <c r="J60" s="1079"/>
      <c r="K60" s="1079"/>
      <c r="L60" s="1079"/>
      <c r="M60" s="1079"/>
      <c r="N60" s="1079"/>
      <c r="O60" s="1079"/>
      <c r="P60" s="1080"/>
      <c r="Q60" s="1081"/>
      <c r="R60" s="1082"/>
      <c r="S60" s="1082"/>
      <c r="T60" s="1082"/>
      <c r="U60" s="1082"/>
      <c r="V60" s="1082"/>
      <c r="W60" s="1082"/>
      <c r="X60" s="1082"/>
      <c r="Y60" s="1082"/>
      <c r="Z60" s="1082"/>
      <c r="AA60" s="1082"/>
      <c r="AB60" s="1082"/>
      <c r="AC60" s="1082"/>
      <c r="AD60" s="1082"/>
      <c r="AE60" s="1083"/>
      <c r="AF60" s="1084"/>
      <c r="AG60" s="1085"/>
      <c r="AH60" s="1085"/>
      <c r="AI60" s="1085"/>
      <c r="AJ60" s="1086"/>
      <c r="AK60" s="1087"/>
      <c r="AL60" s="1082"/>
      <c r="AM60" s="1082"/>
      <c r="AN60" s="1082"/>
      <c r="AO60" s="1082"/>
      <c r="AP60" s="1082"/>
      <c r="AQ60" s="1082"/>
      <c r="AR60" s="1082"/>
      <c r="AS60" s="1082"/>
      <c r="AT60" s="1082"/>
      <c r="AU60" s="1082"/>
      <c r="AV60" s="1082"/>
      <c r="AW60" s="1082"/>
      <c r="AX60" s="1082"/>
      <c r="AY60" s="1082"/>
      <c r="AZ60" s="1088"/>
      <c r="BA60" s="1088"/>
      <c r="BB60" s="1088"/>
      <c r="BC60" s="1088"/>
      <c r="BD60" s="1088"/>
      <c r="BE60" s="1073"/>
      <c r="BF60" s="1073"/>
      <c r="BG60" s="1073"/>
      <c r="BH60" s="1073"/>
      <c r="BI60" s="1074"/>
      <c r="BJ60" s="108"/>
      <c r="BK60" s="108"/>
      <c r="BL60" s="108"/>
      <c r="BM60" s="108"/>
      <c r="BN60" s="108"/>
      <c r="BO60" s="121"/>
      <c r="BP60" s="121"/>
      <c r="BQ60" s="118">
        <v>54</v>
      </c>
      <c r="BR60" s="119"/>
      <c r="BS60" s="1063"/>
      <c r="BT60" s="1064"/>
      <c r="BU60" s="1064"/>
      <c r="BV60" s="1064"/>
      <c r="BW60" s="1064"/>
      <c r="BX60" s="1064"/>
      <c r="BY60" s="1064"/>
      <c r="BZ60" s="1064"/>
      <c r="CA60" s="1064"/>
      <c r="CB60" s="1064"/>
      <c r="CC60" s="1064"/>
      <c r="CD60" s="1064"/>
      <c r="CE60" s="1064"/>
      <c r="CF60" s="1064"/>
      <c r="CG60" s="1065"/>
      <c r="CH60" s="1044"/>
      <c r="CI60" s="1045"/>
      <c r="CJ60" s="1045"/>
      <c r="CK60" s="1045"/>
      <c r="CL60" s="1046"/>
      <c r="CM60" s="1044"/>
      <c r="CN60" s="1045"/>
      <c r="CO60" s="1045"/>
      <c r="CP60" s="1045"/>
      <c r="CQ60" s="1046"/>
      <c r="CR60" s="1044"/>
      <c r="CS60" s="1045"/>
      <c r="CT60" s="1045"/>
      <c r="CU60" s="1045"/>
      <c r="CV60" s="1046"/>
      <c r="CW60" s="1044"/>
      <c r="CX60" s="1045"/>
      <c r="CY60" s="1045"/>
      <c r="CZ60" s="1045"/>
      <c r="DA60" s="1046"/>
      <c r="DB60" s="1044"/>
      <c r="DC60" s="1045"/>
      <c r="DD60" s="1045"/>
      <c r="DE60" s="1045"/>
      <c r="DF60" s="1046"/>
      <c r="DG60" s="1044"/>
      <c r="DH60" s="1045"/>
      <c r="DI60" s="1045"/>
      <c r="DJ60" s="1045"/>
      <c r="DK60" s="1046"/>
      <c r="DL60" s="1044"/>
      <c r="DM60" s="1045"/>
      <c r="DN60" s="1045"/>
      <c r="DO60" s="1045"/>
      <c r="DP60" s="1046"/>
      <c r="DQ60" s="1044"/>
      <c r="DR60" s="1045"/>
      <c r="DS60" s="1045"/>
      <c r="DT60" s="1045"/>
      <c r="DU60" s="1046"/>
      <c r="DV60" s="1047"/>
      <c r="DW60" s="1048"/>
      <c r="DX60" s="1048"/>
      <c r="DY60" s="1048"/>
      <c r="DZ60" s="1049"/>
      <c r="EA60" s="102"/>
    </row>
    <row r="61" spans="1:131" s="103" customFormat="1" ht="26.25" customHeight="1" thickBot="1">
      <c r="A61" s="117">
        <v>34</v>
      </c>
      <c r="B61" s="1078"/>
      <c r="C61" s="1079"/>
      <c r="D61" s="1079"/>
      <c r="E61" s="1079"/>
      <c r="F61" s="1079"/>
      <c r="G61" s="1079"/>
      <c r="H61" s="1079"/>
      <c r="I61" s="1079"/>
      <c r="J61" s="1079"/>
      <c r="K61" s="1079"/>
      <c r="L61" s="1079"/>
      <c r="M61" s="1079"/>
      <c r="N61" s="1079"/>
      <c r="O61" s="1079"/>
      <c r="P61" s="1080"/>
      <c r="Q61" s="1081"/>
      <c r="R61" s="1082"/>
      <c r="S61" s="1082"/>
      <c r="T61" s="1082"/>
      <c r="U61" s="1082"/>
      <c r="V61" s="1082"/>
      <c r="W61" s="1082"/>
      <c r="X61" s="1082"/>
      <c r="Y61" s="1082"/>
      <c r="Z61" s="1082"/>
      <c r="AA61" s="1082"/>
      <c r="AB61" s="1082"/>
      <c r="AC61" s="1082"/>
      <c r="AD61" s="1082"/>
      <c r="AE61" s="1083"/>
      <c r="AF61" s="1084"/>
      <c r="AG61" s="1085"/>
      <c r="AH61" s="1085"/>
      <c r="AI61" s="1085"/>
      <c r="AJ61" s="1086"/>
      <c r="AK61" s="1087"/>
      <c r="AL61" s="1082"/>
      <c r="AM61" s="1082"/>
      <c r="AN61" s="1082"/>
      <c r="AO61" s="1082"/>
      <c r="AP61" s="1082"/>
      <c r="AQ61" s="1082"/>
      <c r="AR61" s="1082"/>
      <c r="AS61" s="1082"/>
      <c r="AT61" s="1082"/>
      <c r="AU61" s="1082"/>
      <c r="AV61" s="1082"/>
      <c r="AW61" s="1082"/>
      <c r="AX61" s="1082"/>
      <c r="AY61" s="1082"/>
      <c r="AZ61" s="1088"/>
      <c r="BA61" s="1088"/>
      <c r="BB61" s="1088"/>
      <c r="BC61" s="1088"/>
      <c r="BD61" s="1088"/>
      <c r="BE61" s="1073"/>
      <c r="BF61" s="1073"/>
      <c r="BG61" s="1073"/>
      <c r="BH61" s="1073"/>
      <c r="BI61" s="1074"/>
      <c r="BJ61" s="108"/>
      <c r="BK61" s="108"/>
      <c r="BL61" s="108"/>
      <c r="BM61" s="108"/>
      <c r="BN61" s="108"/>
      <c r="BO61" s="121"/>
      <c r="BP61" s="121"/>
      <c r="BQ61" s="118">
        <v>55</v>
      </c>
      <c r="BR61" s="119"/>
      <c r="BS61" s="1063"/>
      <c r="BT61" s="1064"/>
      <c r="BU61" s="1064"/>
      <c r="BV61" s="1064"/>
      <c r="BW61" s="1064"/>
      <c r="BX61" s="1064"/>
      <c r="BY61" s="1064"/>
      <c r="BZ61" s="1064"/>
      <c r="CA61" s="1064"/>
      <c r="CB61" s="1064"/>
      <c r="CC61" s="1064"/>
      <c r="CD61" s="1064"/>
      <c r="CE61" s="1064"/>
      <c r="CF61" s="1064"/>
      <c r="CG61" s="1065"/>
      <c r="CH61" s="1044"/>
      <c r="CI61" s="1045"/>
      <c r="CJ61" s="1045"/>
      <c r="CK61" s="1045"/>
      <c r="CL61" s="1046"/>
      <c r="CM61" s="1044"/>
      <c r="CN61" s="1045"/>
      <c r="CO61" s="1045"/>
      <c r="CP61" s="1045"/>
      <c r="CQ61" s="1046"/>
      <c r="CR61" s="1044"/>
      <c r="CS61" s="1045"/>
      <c r="CT61" s="1045"/>
      <c r="CU61" s="1045"/>
      <c r="CV61" s="1046"/>
      <c r="CW61" s="1044"/>
      <c r="CX61" s="1045"/>
      <c r="CY61" s="1045"/>
      <c r="CZ61" s="1045"/>
      <c r="DA61" s="1046"/>
      <c r="DB61" s="1044"/>
      <c r="DC61" s="1045"/>
      <c r="DD61" s="1045"/>
      <c r="DE61" s="1045"/>
      <c r="DF61" s="1046"/>
      <c r="DG61" s="1044"/>
      <c r="DH61" s="1045"/>
      <c r="DI61" s="1045"/>
      <c r="DJ61" s="1045"/>
      <c r="DK61" s="1046"/>
      <c r="DL61" s="1044"/>
      <c r="DM61" s="1045"/>
      <c r="DN61" s="1045"/>
      <c r="DO61" s="1045"/>
      <c r="DP61" s="1046"/>
      <c r="DQ61" s="1044"/>
      <c r="DR61" s="1045"/>
      <c r="DS61" s="1045"/>
      <c r="DT61" s="1045"/>
      <c r="DU61" s="1046"/>
      <c r="DV61" s="1047"/>
      <c r="DW61" s="1048"/>
      <c r="DX61" s="1048"/>
      <c r="DY61" s="1048"/>
      <c r="DZ61" s="1049"/>
      <c r="EA61" s="102"/>
    </row>
    <row r="62" spans="1:131" s="103" customFormat="1" ht="26.25" customHeight="1">
      <c r="A62" s="117">
        <v>35</v>
      </c>
      <c r="B62" s="1078"/>
      <c r="C62" s="1079"/>
      <c r="D62" s="1079"/>
      <c r="E62" s="1079"/>
      <c r="F62" s="1079"/>
      <c r="G62" s="1079"/>
      <c r="H62" s="1079"/>
      <c r="I62" s="1079"/>
      <c r="J62" s="1079"/>
      <c r="K62" s="1079"/>
      <c r="L62" s="1079"/>
      <c r="M62" s="1079"/>
      <c r="N62" s="1079"/>
      <c r="O62" s="1079"/>
      <c r="P62" s="1080"/>
      <c r="Q62" s="1081"/>
      <c r="R62" s="1082"/>
      <c r="S62" s="1082"/>
      <c r="T62" s="1082"/>
      <c r="U62" s="1082"/>
      <c r="V62" s="1082"/>
      <c r="W62" s="1082"/>
      <c r="X62" s="1082"/>
      <c r="Y62" s="1082"/>
      <c r="Z62" s="1082"/>
      <c r="AA62" s="1082"/>
      <c r="AB62" s="1082"/>
      <c r="AC62" s="1082"/>
      <c r="AD62" s="1082"/>
      <c r="AE62" s="1083"/>
      <c r="AF62" s="1084"/>
      <c r="AG62" s="1085"/>
      <c r="AH62" s="1085"/>
      <c r="AI62" s="1085"/>
      <c r="AJ62" s="1086"/>
      <c r="AK62" s="1087"/>
      <c r="AL62" s="1082"/>
      <c r="AM62" s="1082"/>
      <c r="AN62" s="1082"/>
      <c r="AO62" s="1082"/>
      <c r="AP62" s="1082"/>
      <c r="AQ62" s="1082"/>
      <c r="AR62" s="1082"/>
      <c r="AS62" s="1082"/>
      <c r="AT62" s="1082"/>
      <c r="AU62" s="1082"/>
      <c r="AV62" s="1082"/>
      <c r="AW62" s="1082"/>
      <c r="AX62" s="1082"/>
      <c r="AY62" s="1082"/>
      <c r="AZ62" s="1088"/>
      <c r="BA62" s="1088"/>
      <c r="BB62" s="1088"/>
      <c r="BC62" s="1088"/>
      <c r="BD62" s="1088"/>
      <c r="BE62" s="1073"/>
      <c r="BF62" s="1073"/>
      <c r="BG62" s="1073"/>
      <c r="BH62" s="1073"/>
      <c r="BI62" s="1074"/>
      <c r="BJ62" s="1075" t="s">
        <v>338</v>
      </c>
      <c r="BK62" s="1076"/>
      <c r="BL62" s="1076"/>
      <c r="BM62" s="1076"/>
      <c r="BN62" s="1077"/>
      <c r="BO62" s="121"/>
      <c r="BP62" s="121"/>
      <c r="BQ62" s="118">
        <v>56</v>
      </c>
      <c r="BR62" s="119"/>
      <c r="BS62" s="1063"/>
      <c r="BT62" s="1064"/>
      <c r="BU62" s="1064"/>
      <c r="BV62" s="1064"/>
      <c r="BW62" s="1064"/>
      <c r="BX62" s="1064"/>
      <c r="BY62" s="1064"/>
      <c r="BZ62" s="1064"/>
      <c r="CA62" s="1064"/>
      <c r="CB62" s="1064"/>
      <c r="CC62" s="1064"/>
      <c r="CD62" s="1064"/>
      <c r="CE62" s="1064"/>
      <c r="CF62" s="1064"/>
      <c r="CG62" s="1065"/>
      <c r="CH62" s="1044"/>
      <c r="CI62" s="1045"/>
      <c r="CJ62" s="1045"/>
      <c r="CK62" s="1045"/>
      <c r="CL62" s="1046"/>
      <c r="CM62" s="1044"/>
      <c r="CN62" s="1045"/>
      <c r="CO62" s="1045"/>
      <c r="CP62" s="1045"/>
      <c r="CQ62" s="1046"/>
      <c r="CR62" s="1044"/>
      <c r="CS62" s="1045"/>
      <c r="CT62" s="1045"/>
      <c r="CU62" s="1045"/>
      <c r="CV62" s="1046"/>
      <c r="CW62" s="1044"/>
      <c r="CX62" s="1045"/>
      <c r="CY62" s="1045"/>
      <c r="CZ62" s="1045"/>
      <c r="DA62" s="1046"/>
      <c r="DB62" s="1044"/>
      <c r="DC62" s="1045"/>
      <c r="DD62" s="1045"/>
      <c r="DE62" s="1045"/>
      <c r="DF62" s="1046"/>
      <c r="DG62" s="1044"/>
      <c r="DH62" s="1045"/>
      <c r="DI62" s="1045"/>
      <c r="DJ62" s="1045"/>
      <c r="DK62" s="1046"/>
      <c r="DL62" s="1044"/>
      <c r="DM62" s="1045"/>
      <c r="DN62" s="1045"/>
      <c r="DO62" s="1045"/>
      <c r="DP62" s="1046"/>
      <c r="DQ62" s="1044"/>
      <c r="DR62" s="1045"/>
      <c r="DS62" s="1045"/>
      <c r="DT62" s="1045"/>
      <c r="DU62" s="1046"/>
      <c r="DV62" s="1047"/>
      <c r="DW62" s="1048"/>
      <c r="DX62" s="1048"/>
      <c r="DY62" s="1048"/>
      <c r="DZ62" s="1049"/>
      <c r="EA62" s="102"/>
    </row>
    <row r="63" spans="1:131" s="103" customFormat="1" ht="26.25" customHeight="1" thickBot="1">
      <c r="A63" s="120" t="s">
        <v>320</v>
      </c>
      <c r="B63" s="991" t="s">
        <v>339</v>
      </c>
      <c r="C63" s="992"/>
      <c r="D63" s="992"/>
      <c r="E63" s="992"/>
      <c r="F63" s="992"/>
      <c r="G63" s="992"/>
      <c r="H63" s="992"/>
      <c r="I63" s="992"/>
      <c r="J63" s="992"/>
      <c r="K63" s="992"/>
      <c r="L63" s="992"/>
      <c r="M63" s="992"/>
      <c r="N63" s="992"/>
      <c r="O63" s="992"/>
      <c r="P63" s="993"/>
      <c r="Q63" s="1009"/>
      <c r="R63" s="1010"/>
      <c r="S63" s="1010"/>
      <c r="T63" s="1010"/>
      <c r="U63" s="1010"/>
      <c r="V63" s="1010"/>
      <c r="W63" s="1010"/>
      <c r="X63" s="1010"/>
      <c r="Y63" s="1010"/>
      <c r="Z63" s="1010"/>
      <c r="AA63" s="1010"/>
      <c r="AB63" s="1010"/>
      <c r="AC63" s="1010"/>
      <c r="AD63" s="1010"/>
      <c r="AE63" s="1069"/>
      <c r="AF63" s="1070">
        <v>126</v>
      </c>
      <c r="AG63" s="1006"/>
      <c r="AH63" s="1006"/>
      <c r="AI63" s="1006"/>
      <c r="AJ63" s="1071"/>
      <c r="AK63" s="1072"/>
      <c r="AL63" s="1010"/>
      <c r="AM63" s="1010"/>
      <c r="AN63" s="1010"/>
      <c r="AO63" s="1010"/>
      <c r="AP63" s="1006">
        <v>2253</v>
      </c>
      <c r="AQ63" s="1006"/>
      <c r="AR63" s="1006"/>
      <c r="AS63" s="1006"/>
      <c r="AT63" s="1006"/>
      <c r="AU63" s="1006">
        <v>2024</v>
      </c>
      <c r="AV63" s="1006"/>
      <c r="AW63" s="1006"/>
      <c r="AX63" s="1006"/>
      <c r="AY63" s="1006"/>
      <c r="AZ63" s="1066"/>
      <c r="BA63" s="1066"/>
      <c r="BB63" s="1066"/>
      <c r="BC63" s="1066"/>
      <c r="BD63" s="1066"/>
      <c r="BE63" s="1007"/>
      <c r="BF63" s="1007"/>
      <c r="BG63" s="1007"/>
      <c r="BH63" s="1007"/>
      <c r="BI63" s="1008"/>
      <c r="BJ63" s="1067" t="s">
        <v>65</v>
      </c>
      <c r="BK63" s="998"/>
      <c r="BL63" s="998"/>
      <c r="BM63" s="998"/>
      <c r="BN63" s="1068"/>
      <c r="BO63" s="121"/>
      <c r="BP63" s="121"/>
      <c r="BQ63" s="118">
        <v>57</v>
      </c>
      <c r="BR63" s="119"/>
      <c r="BS63" s="1063"/>
      <c r="BT63" s="1064"/>
      <c r="BU63" s="1064"/>
      <c r="BV63" s="1064"/>
      <c r="BW63" s="1064"/>
      <c r="BX63" s="1064"/>
      <c r="BY63" s="1064"/>
      <c r="BZ63" s="1064"/>
      <c r="CA63" s="1064"/>
      <c r="CB63" s="1064"/>
      <c r="CC63" s="1064"/>
      <c r="CD63" s="1064"/>
      <c r="CE63" s="1064"/>
      <c r="CF63" s="1064"/>
      <c r="CG63" s="1065"/>
      <c r="CH63" s="1044"/>
      <c r="CI63" s="1045"/>
      <c r="CJ63" s="1045"/>
      <c r="CK63" s="1045"/>
      <c r="CL63" s="1046"/>
      <c r="CM63" s="1044"/>
      <c r="CN63" s="1045"/>
      <c r="CO63" s="1045"/>
      <c r="CP63" s="1045"/>
      <c r="CQ63" s="1046"/>
      <c r="CR63" s="1044"/>
      <c r="CS63" s="1045"/>
      <c r="CT63" s="1045"/>
      <c r="CU63" s="1045"/>
      <c r="CV63" s="1046"/>
      <c r="CW63" s="1044"/>
      <c r="CX63" s="1045"/>
      <c r="CY63" s="1045"/>
      <c r="CZ63" s="1045"/>
      <c r="DA63" s="1046"/>
      <c r="DB63" s="1044"/>
      <c r="DC63" s="1045"/>
      <c r="DD63" s="1045"/>
      <c r="DE63" s="1045"/>
      <c r="DF63" s="1046"/>
      <c r="DG63" s="1044"/>
      <c r="DH63" s="1045"/>
      <c r="DI63" s="1045"/>
      <c r="DJ63" s="1045"/>
      <c r="DK63" s="1046"/>
      <c r="DL63" s="1044"/>
      <c r="DM63" s="1045"/>
      <c r="DN63" s="1045"/>
      <c r="DO63" s="1045"/>
      <c r="DP63" s="1046"/>
      <c r="DQ63" s="1044"/>
      <c r="DR63" s="1045"/>
      <c r="DS63" s="1045"/>
      <c r="DT63" s="1045"/>
      <c r="DU63" s="1046"/>
      <c r="DV63" s="1047"/>
      <c r="DW63" s="1048"/>
      <c r="DX63" s="1048"/>
      <c r="DY63" s="1048"/>
      <c r="DZ63" s="1049"/>
      <c r="EA63" s="102"/>
    </row>
    <row r="64" spans="1:131" s="103" customFormat="1" ht="26.25" customHeight="1">
      <c r="A64" s="121"/>
      <c r="B64" s="121"/>
      <c r="C64" s="121"/>
      <c r="D64" s="121"/>
      <c r="E64" s="121"/>
      <c r="F64" s="121"/>
      <c r="G64" s="121"/>
      <c r="H64" s="121"/>
      <c r="I64" s="121"/>
      <c r="J64" s="121"/>
      <c r="K64" s="121"/>
      <c r="L64" s="121"/>
      <c r="M64" s="121"/>
      <c r="N64" s="121"/>
      <c r="O64" s="121"/>
      <c r="P64" s="121"/>
      <c r="Q64" s="121"/>
      <c r="R64" s="121"/>
      <c r="S64" s="121"/>
      <c r="T64" s="121"/>
      <c r="U64" s="121"/>
      <c r="V64" s="121"/>
      <c r="W64" s="121"/>
      <c r="X64" s="121"/>
      <c r="Y64" s="121"/>
      <c r="Z64" s="121"/>
      <c r="AA64" s="121"/>
      <c r="AB64" s="121"/>
      <c r="AC64" s="121"/>
      <c r="AD64" s="121"/>
      <c r="AE64" s="121"/>
      <c r="AF64" s="121"/>
      <c r="AG64" s="121"/>
      <c r="AH64" s="121"/>
      <c r="AI64" s="121"/>
      <c r="AJ64" s="121"/>
      <c r="AK64" s="121"/>
      <c r="AL64" s="121"/>
      <c r="AM64" s="121"/>
      <c r="AN64" s="121"/>
      <c r="AO64" s="121"/>
      <c r="AP64" s="121"/>
      <c r="AQ64" s="121"/>
      <c r="AR64" s="121"/>
      <c r="AS64" s="121"/>
      <c r="AT64" s="121"/>
      <c r="AU64" s="121"/>
      <c r="AV64" s="121"/>
      <c r="AW64" s="121"/>
      <c r="AX64" s="121"/>
      <c r="AY64" s="121"/>
      <c r="AZ64" s="121"/>
      <c r="BA64" s="121"/>
      <c r="BB64" s="121"/>
      <c r="BC64" s="121"/>
      <c r="BD64" s="121"/>
      <c r="BE64" s="121"/>
      <c r="BF64" s="121"/>
      <c r="BG64" s="121"/>
      <c r="BH64" s="121"/>
      <c r="BI64" s="121"/>
      <c r="BJ64" s="121"/>
      <c r="BK64" s="121"/>
      <c r="BL64" s="121"/>
      <c r="BM64" s="121"/>
      <c r="BN64" s="121"/>
      <c r="BO64" s="121"/>
      <c r="BP64" s="121"/>
      <c r="BQ64" s="118">
        <v>58</v>
      </c>
      <c r="BR64" s="119"/>
      <c r="BS64" s="1063"/>
      <c r="BT64" s="1064"/>
      <c r="BU64" s="1064"/>
      <c r="BV64" s="1064"/>
      <c r="BW64" s="1064"/>
      <c r="BX64" s="1064"/>
      <c r="BY64" s="1064"/>
      <c r="BZ64" s="1064"/>
      <c r="CA64" s="1064"/>
      <c r="CB64" s="1064"/>
      <c r="CC64" s="1064"/>
      <c r="CD64" s="1064"/>
      <c r="CE64" s="1064"/>
      <c r="CF64" s="1064"/>
      <c r="CG64" s="1065"/>
      <c r="CH64" s="1044"/>
      <c r="CI64" s="1045"/>
      <c r="CJ64" s="1045"/>
      <c r="CK64" s="1045"/>
      <c r="CL64" s="1046"/>
      <c r="CM64" s="1044"/>
      <c r="CN64" s="1045"/>
      <c r="CO64" s="1045"/>
      <c r="CP64" s="1045"/>
      <c r="CQ64" s="1046"/>
      <c r="CR64" s="1044"/>
      <c r="CS64" s="1045"/>
      <c r="CT64" s="1045"/>
      <c r="CU64" s="1045"/>
      <c r="CV64" s="1046"/>
      <c r="CW64" s="1044"/>
      <c r="CX64" s="1045"/>
      <c r="CY64" s="1045"/>
      <c r="CZ64" s="1045"/>
      <c r="DA64" s="1046"/>
      <c r="DB64" s="1044"/>
      <c r="DC64" s="1045"/>
      <c r="DD64" s="1045"/>
      <c r="DE64" s="1045"/>
      <c r="DF64" s="1046"/>
      <c r="DG64" s="1044"/>
      <c r="DH64" s="1045"/>
      <c r="DI64" s="1045"/>
      <c r="DJ64" s="1045"/>
      <c r="DK64" s="1046"/>
      <c r="DL64" s="1044"/>
      <c r="DM64" s="1045"/>
      <c r="DN64" s="1045"/>
      <c r="DO64" s="1045"/>
      <c r="DP64" s="1046"/>
      <c r="DQ64" s="1044"/>
      <c r="DR64" s="1045"/>
      <c r="DS64" s="1045"/>
      <c r="DT64" s="1045"/>
      <c r="DU64" s="1046"/>
      <c r="DV64" s="1047"/>
      <c r="DW64" s="1048"/>
      <c r="DX64" s="1048"/>
      <c r="DY64" s="1048"/>
      <c r="DZ64" s="1049"/>
      <c r="EA64" s="102"/>
    </row>
    <row r="65" spans="1:131" s="103" customFormat="1" ht="26.25" customHeight="1" thickBot="1">
      <c r="A65" s="108" t="s">
        <v>340</v>
      </c>
      <c r="B65" s="108"/>
      <c r="C65" s="108"/>
      <c r="D65" s="108"/>
      <c r="E65" s="108"/>
      <c r="F65" s="108"/>
      <c r="G65" s="108"/>
      <c r="H65" s="108"/>
      <c r="I65" s="108"/>
      <c r="J65" s="108"/>
      <c r="K65" s="108"/>
      <c r="L65" s="108"/>
      <c r="M65" s="108"/>
      <c r="N65" s="108"/>
      <c r="O65" s="108"/>
      <c r="P65" s="108"/>
      <c r="Q65" s="108"/>
      <c r="R65" s="108"/>
      <c r="S65" s="108"/>
      <c r="T65" s="108"/>
      <c r="U65" s="108"/>
      <c r="V65" s="108"/>
      <c r="W65" s="108"/>
      <c r="X65" s="108"/>
      <c r="Y65" s="108"/>
      <c r="Z65" s="108"/>
      <c r="AA65" s="108"/>
      <c r="AB65" s="108"/>
      <c r="AC65" s="108"/>
      <c r="AD65" s="108"/>
      <c r="AE65" s="108"/>
      <c r="AF65" s="108"/>
      <c r="AG65" s="108"/>
      <c r="AH65" s="108"/>
      <c r="AI65" s="108"/>
      <c r="AJ65" s="108"/>
      <c r="AK65" s="108"/>
      <c r="AL65" s="108"/>
      <c r="AM65" s="108"/>
      <c r="AN65" s="108"/>
      <c r="AO65" s="108"/>
      <c r="AP65" s="108"/>
      <c r="AQ65" s="108"/>
      <c r="AR65" s="108"/>
      <c r="AS65" s="108"/>
      <c r="AT65" s="108"/>
      <c r="AU65" s="108"/>
      <c r="AV65" s="108"/>
      <c r="AW65" s="108"/>
      <c r="AX65" s="108"/>
      <c r="AY65" s="108"/>
      <c r="AZ65" s="108"/>
      <c r="BA65" s="108"/>
      <c r="BB65" s="108"/>
      <c r="BC65" s="108"/>
      <c r="BD65" s="108"/>
      <c r="BE65" s="121"/>
      <c r="BF65" s="121"/>
      <c r="BG65" s="121"/>
      <c r="BH65" s="121"/>
      <c r="BI65" s="121"/>
      <c r="BJ65" s="121"/>
      <c r="BK65" s="121"/>
      <c r="BL65" s="121"/>
      <c r="BM65" s="121"/>
      <c r="BN65" s="121"/>
      <c r="BO65" s="121"/>
      <c r="BP65" s="121"/>
      <c r="BQ65" s="118">
        <v>59</v>
      </c>
      <c r="BR65" s="119"/>
      <c r="BS65" s="1063"/>
      <c r="BT65" s="1064"/>
      <c r="BU65" s="1064"/>
      <c r="BV65" s="1064"/>
      <c r="BW65" s="1064"/>
      <c r="BX65" s="1064"/>
      <c r="BY65" s="1064"/>
      <c r="BZ65" s="1064"/>
      <c r="CA65" s="1064"/>
      <c r="CB65" s="1064"/>
      <c r="CC65" s="1064"/>
      <c r="CD65" s="1064"/>
      <c r="CE65" s="1064"/>
      <c r="CF65" s="1064"/>
      <c r="CG65" s="1065"/>
      <c r="CH65" s="1044"/>
      <c r="CI65" s="1045"/>
      <c r="CJ65" s="1045"/>
      <c r="CK65" s="1045"/>
      <c r="CL65" s="1046"/>
      <c r="CM65" s="1044"/>
      <c r="CN65" s="1045"/>
      <c r="CO65" s="1045"/>
      <c r="CP65" s="1045"/>
      <c r="CQ65" s="1046"/>
      <c r="CR65" s="1044"/>
      <c r="CS65" s="1045"/>
      <c r="CT65" s="1045"/>
      <c r="CU65" s="1045"/>
      <c r="CV65" s="1046"/>
      <c r="CW65" s="1044"/>
      <c r="CX65" s="1045"/>
      <c r="CY65" s="1045"/>
      <c r="CZ65" s="1045"/>
      <c r="DA65" s="1046"/>
      <c r="DB65" s="1044"/>
      <c r="DC65" s="1045"/>
      <c r="DD65" s="1045"/>
      <c r="DE65" s="1045"/>
      <c r="DF65" s="1046"/>
      <c r="DG65" s="1044"/>
      <c r="DH65" s="1045"/>
      <c r="DI65" s="1045"/>
      <c r="DJ65" s="1045"/>
      <c r="DK65" s="1046"/>
      <c r="DL65" s="1044"/>
      <c r="DM65" s="1045"/>
      <c r="DN65" s="1045"/>
      <c r="DO65" s="1045"/>
      <c r="DP65" s="1046"/>
      <c r="DQ65" s="1044"/>
      <c r="DR65" s="1045"/>
      <c r="DS65" s="1045"/>
      <c r="DT65" s="1045"/>
      <c r="DU65" s="1046"/>
      <c r="DV65" s="1047"/>
      <c r="DW65" s="1048"/>
      <c r="DX65" s="1048"/>
      <c r="DY65" s="1048"/>
      <c r="DZ65" s="1049"/>
      <c r="EA65" s="102"/>
    </row>
    <row r="66" spans="1:131" s="103" customFormat="1" ht="26.25" customHeight="1">
      <c r="A66" s="1050" t="s">
        <v>341</v>
      </c>
      <c r="B66" s="1051"/>
      <c r="C66" s="1051"/>
      <c r="D66" s="1051"/>
      <c r="E66" s="1051"/>
      <c r="F66" s="1051"/>
      <c r="G66" s="1051"/>
      <c r="H66" s="1051"/>
      <c r="I66" s="1051"/>
      <c r="J66" s="1051"/>
      <c r="K66" s="1051"/>
      <c r="L66" s="1051"/>
      <c r="M66" s="1051"/>
      <c r="N66" s="1051"/>
      <c r="O66" s="1051"/>
      <c r="P66" s="1052"/>
      <c r="Q66" s="1036" t="s">
        <v>324</v>
      </c>
      <c r="R66" s="1037"/>
      <c r="S66" s="1037"/>
      <c r="T66" s="1037"/>
      <c r="U66" s="1038"/>
      <c r="V66" s="1036" t="s">
        <v>325</v>
      </c>
      <c r="W66" s="1037"/>
      <c r="X66" s="1037"/>
      <c r="Y66" s="1037"/>
      <c r="Z66" s="1038"/>
      <c r="AA66" s="1036" t="s">
        <v>326</v>
      </c>
      <c r="AB66" s="1037"/>
      <c r="AC66" s="1037"/>
      <c r="AD66" s="1037"/>
      <c r="AE66" s="1038"/>
      <c r="AF66" s="1056" t="s">
        <v>327</v>
      </c>
      <c r="AG66" s="1057"/>
      <c r="AH66" s="1057"/>
      <c r="AI66" s="1057"/>
      <c r="AJ66" s="1058"/>
      <c r="AK66" s="1036" t="s">
        <v>328</v>
      </c>
      <c r="AL66" s="1051"/>
      <c r="AM66" s="1051"/>
      <c r="AN66" s="1051"/>
      <c r="AO66" s="1052"/>
      <c r="AP66" s="1036" t="s">
        <v>329</v>
      </c>
      <c r="AQ66" s="1037"/>
      <c r="AR66" s="1037"/>
      <c r="AS66" s="1037"/>
      <c r="AT66" s="1038"/>
      <c r="AU66" s="1036" t="s">
        <v>342</v>
      </c>
      <c r="AV66" s="1037"/>
      <c r="AW66" s="1037"/>
      <c r="AX66" s="1037"/>
      <c r="AY66" s="1038"/>
      <c r="AZ66" s="1036" t="s">
        <v>306</v>
      </c>
      <c r="BA66" s="1037"/>
      <c r="BB66" s="1037"/>
      <c r="BC66" s="1037"/>
      <c r="BD66" s="1042"/>
      <c r="BE66" s="121"/>
      <c r="BF66" s="121"/>
      <c r="BG66" s="121"/>
      <c r="BH66" s="121"/>
      <c r="BI66" s="121"/>
      <c r="BJ66" s="121"/>
      <c r="BK66" s="121"/>
      <c r="BL66" s="121"/>
      <c r="BM66" s="121"/>
      <c r="BN66" s="121"/>
      <c r="BO66" s="121"/>
      <c r="BP66" s="121"/>
      <c r="BQ66" s="118">
        <v>60</v>
      </c>
      <c r="BR66" s="123"/>
      <c r="BS66" s="1000"/>
      <c r="BT66" s="1001"/>
      <c r="BU66" s="1001"/>
      <c r="BV66" s="1001"/>
      <c r="BW66" s="1001"/>
      <c r="BX66" s="1001"/>
      <c r="BY66" s="1001"/>
      <c r="BZ66" s="1001"/>
      <c r="CA66" s="1001"/>
      <c r="CB66" s="1001"/>
      <c r="CC66" s="1001"/>
      <c r="CD66" s="1001"/>
      <c r="CE66" s="1001"/>
      <c r="CF66" s="1001"/>
      <c r="CG66" s="1002"/>
      <c r="CH66" s="1003"/>
      <c r="CI66" s="1004"/>
      <c r="CJ66" s="1004"/>
      <c r="CK66" s="1004"/>
      <c r="CL66" s="1005"/>
      <c r="CM66" s="1003"/>
      <c r="CN66" s="1004"/>
      <c r="CO66" s="1004"/>
      <c r="CP66" s="1004"/>
      <c r="CQ66" s="1005"/>
      <c r="CR66" s="1003"/>
      <c r="CS66" s="1004"/>
      <c r="CT66" s="1004"/>
      <c r="CU66" s="1004"/>
      <c r="CV66" s="1005"/>
      <c r="CW66" s="1003"/>
      <c r="CX66" s="1004"/>
      <c r="CY66" s="1004"/>
      <c r="CZ66" s="1004"/>
      <c r="DA66" s="1005"/>
      <c r="DB66" s="1003"/>
      <c r="DC66" s="1004"/>
      <c r="DD66" s="1004"/>
      <c r="DE66" s="1004"/>
      <c r="DF66" s="1005"/>
      <c r="DG66" s="1003"/>
      <c r="DH66" s="1004"/>
      <c r="DI66" s="1004"/>
      <c r="DJ66" s="1004"/>
      <c r="DK66" s="1005"/>
      <c r="DL66" s="1003"/>
      <c r="DM66" s="1004"/>
      <c r="DN66" s="1004"/>
      <c r="DO66" s="1004"/>
      <c r="DP66" s="1005"/>
      <c r="DQ66" s="1003"/>
      <c r="DR66" s="1004"/>
      <c r="DS66" s="1004"/>
      <c r="DT66" s="1004"/>
      <c r="DU66" s="1005"/>
      <c r="DV66" s="988"/>
      <c r="DW66" s="989"/>
      <c r="DX66" s="989"/>
      <c r="DY66" s="989"/>
      <c r="DZ66" s="990"/>
      <c r="EA66" s="102"/>
    </row>
    <row r="67" spans="1:131" s="103" customFormat="1" ht="26.25" customHeight="1" thickBot="1">
      <c r="A67" s="1053"/>
      <c r="B67" s="1054"/>
      <c r="C67" s="1054"/>
      <c r="D67" s="1054"/>
      <c r="E67" s="1054"/>
      <c r="F67" s="1054"/>
      <c r="G67" s="1054"/>
      <c r="H67" s="1054"/>
      <c r="I67" s="1054"/>
      <c r="J67" s="1054"/>
      <c r="K67" s="1054"/>
      <c r="L67" s="1054"/>
      <c r="M67" s="1054"/>
      <c r="N67" s="1054"/>
      <c r="O67" s="1054"/>
      <c r="P67" s="1055"/>
      <c r="Q67" s="1039"/>
      <c r="R67" s="1040"/>
      <c r="S67" s="1040"/>
      <c r="T67" s="1040"/>
      <c r="U67" s="1041"/>
      <c r="V67" s="1039"/>
      <c r="W67" s="1040"/>
      <c r="X67" s="1040"/>
      <c r="Y67" s="1040"/>
      <c r="Z67" s="1041"/>
      <c r="AA67" s="1039"/>
      <c r="AB67" s="1040"/>
      <c r="AC67" s="1040"/>
      <c r="AD67" s="1040"/>
      <c r="AE67" s="1041"/>
      <c r="AF67" s="1059"/>
      <c r="AG67" s="1060"/>
      <c r="AH67" s="1060"/>
      <c r="AI67" s="1060"/>
      <c r="AJ67" s="1061"/>
      <c r="AK67" s="1062"/>
      <c r="AL67" s="1054"/>
      <c r="AM67" s="1054"/>
      <c r="AN67" s="1054"/>
      <c r="AO67" s="1055"/>
      <c r="AP67" s="1039"/>
      <c r="AQ67" s="1040"/>
      <c r="AR67" s="1040"/>
      <c r="AS67" s="1040"/>
      <c r="AT67" s="1041"/>
      <c r="AU67" s="1039"/>
      <c r="AV67" s="1040"/>
      <c r="AW67" s="1040"/>
      <c r="AX67" s="1040"/>
      <c r="AY67" s="1041"/>
      <c r="AZ67" s="1039"/>
      <c r="BA67" s="1040"/>
      <c r="BB67" s="1040"/>
      <c r="BC67" s="1040"/>
      <c r="BD67" s="1043"/>
      <c r="BE67" s="121"/>
      <c r="BF67" s="121"/>
      <c r="BG67" s="121"/>
      <c r="BH67" s="121"/>
      <c r="BI67" s="121"/>
      <c r="BJ67" s="121"/>
      <c r="BK67" s="121"/>
      <c r="BL67" s="121"/>
      <c r="BM67" s="121"/>
      <c r="BN67" s="121"/>
      <c r="BO67" s="121"/>
      <c r="BP67" s="121"/>
      <c r="BQ67" s="118">
        <v>61</v>
      </c>
      <c r="BR67" s="123"/>
      <c r="BS67" s="1000"/>
      <c r="BT67" s="1001"/>
      <c r="BU67" s="1001"/>
      <c r="BV67" s="1001"/>
      <c r="BW67" s="1001"/>
      <c r="BX67" s="1001"/>
      <c r="BY67" s="1001"/>
      <c r="BZ67" s="1001"/>
      <c r="CA67" s="1001"/>
      <c r="CB67" s="1001"/>
      <c r="CC67" s="1001"/>
      <c r="CD67" s="1001"/>
      <c r="CE67" s="1001"/>
      <c r="CF67" s="1001"/>
      <c r="CG67" s="1002"/>
      <c r="CH67" s="1003"/>
      <c r="CI67" s="1004"/>
      <c r="CJ67" s="1004"/>
      <c r="CK67" s="1004"/>
      <c r="CL67" s="1005"/>
      <c r="CM67" s="1003"/>
      <c r="CN67" s="1004"/>
      <c r="CO67" s="1004"/>
      <c r="CP67" s="1004"/>
      <c r="CQ67" s="1005"/>
      <c r="CR67" s="1003"/>
      <c r="CS67" s="1004"/>
      <c r="CT67" s="1004"/>
      <c r="CU67" s="1004"/>
      <c r="CV67" s="1005"/>
      <c r="CW67" s="1003"/>
      <c r="CX67" s="1004"/>
      <c r="CY67" s="1004"/>
      <c r="CZ67" s="1004"/>
      <c r="DA67" s="1005"/>
      <c r="DB67" s="1003"/>
      <c r="DC67" s="1004"/>
      <c r="DD67" s="1004"/>
      <c r="DE67" s="1004"/>
      <c r="DF67" s="1005"/>
      <c r="DG67" s="1003"/>
      <c r="DH67" s="1004"/>
      <c r="DI67" s="1004"/>
      <c r="DJ67" s="1004"/>
      <c r="DK67" s="1005"/>
      <c r="DL67" s="1003"/>
      <c r="DM67" s="1004"/>
      <c r="DN67" s="1004"/>
      <c r="DO67" s="1004"/>
      <c r="DP67" s="1005"/>
      <c r="DQ67" s="1003"/>
      <c r="DR67" s="1004"/>
      <c r="DS67" s="1004"/>
      <c r="DT67" s="1004"/>
      <c r="DU67" s="1005"/>
      <c r="DV67" s="988"/>
      <c r="DW67" s="989"/>
      <c r="DX67" s="989"/>
      <c r="DY67" s="989"/>
      <c r="DZ67" s="990"/>
      <c r="EA67" s="102"/>
    </row>
    <row r="68" spans="1:131" s="103" customFormat="1" ht="26.25" customHeight="1" thickTop="1">
      <c r="A68" s="114">
        <v>1</v>
      </c>
      <c r="B68" s="1032" t="s">
        <v>343</v>
      </c>
      <c r="C68" s="1033"/>
      <c r="D68" s="1033"/>
      <c r="E68" s="1033"/>
      <c r="F68" s="1033"/>
      <c r="G68" s="1033"/>
      <c r="H68" s="1033"/>
      <c r="I68" s="1033"/>
      <c r="J68" s="1033"/>
      <c r="K68" s="1033"/>
      <c r="L68" s="1033"/>
      <c r="M68" s="1033"/>
      <c r="N68" s="1033"/>
      <c r="O68" s="1033"/>
      <c r="P68" s="1034"/>
      <c r="Q68" s="1035">
        <v>338</v>
      </c>
      <c r="R68" s="1029"/>
      <c r="S68" s="1029"/>
      <c r="T68" s="1029"/>
      <c r="U68" s="1029"/>
      <c r="V68" s="1029">
        <v>307</v>
      </c>
      <c r="W68" s="1029"/>
      <c r="X68" s="1029"/>
      <c r="Y68" s="1029"/>
      <c r="Z68" s="1029"/>
      <c r="AA68" s="1029">
        <v>31</v>
      </c>
      <c r="AB68" s="1029"/>
      <c r="AC68" s="1029"/>
      <c r="AD68" s="1029"/>
      <c r="AE68" s="1029"/>
      <c r="AF68" s="1029">
        <v>31</v>
      </c>
      <c r="AG68" s="1029"/>
      <c r="AH68" s="1029"/>
      <c r="AI68" s="1029"/>
      <c r="AJ68" s="1029"/>
      <c r="AK68" s="1029">
        <v>27</v>
      </c>
      <c r="AL68" s="1029"/>
      <c r="AM68" s="1029"/>
      <c r="AN68" s="1029"/>
      <c r="AO68" s="1029"/>
      <c r="AP68" s="1029" t="s">
        <v>318</v>
      </c>
      <c r="AQ68" s="1029"/>
      <c r="AR68" s="1029"/>
      <c r="AS68" s="1029"/>
      <c r="AT68" s="1029"/>
      <c r="AU68" s="1029" t="s">
        <v>318</v>
      </c>
      <c r="AV68" s="1029"/>
      <c r="AW68" s="1029"/>
      <c r="AX68" s="1029"/>
      <c r="AY68" s="1029"/>
      <c r="AZ68" s="1030"/>
      <c r="BA68" s="1030"/>
      <c r="BB68" s="1030"/>
      <c r="BC68" s="1030"/>
      <c r="BD68" s="1031"/>
      <c r="BE68" s="121"/>
      <c r="BF68" s="121"/>
      <c r="BG68" s="121"/>
      <c r="BH68" s="121"/>
      <c r="BI68" s="121"/>
      <c r="BJ68" s="121"/>
      <c r="BK68" s="121"/>
      <c r="BL68" s="121"/>
      <c r="BM68" s="121"/>
      <c r="BN68" s="121"/>
      <c r="BO68" s="121"/>
      <c r="BP68" s="121"/>
      <c r="BQ68" s="118">
        <v>62</v>
      </c>
      <c r="BR68" s="123"/>
      <c r="BS68" s="1000"/>
      <c r="BT68" s="1001"/>
      <c r="BU68" s="1001"/>
      <c r="BV68" s="1001"/>
      <c r="BW68" s="1001"/>
      <c r="BX68" s="1001"/>
      <c r="BY68" s="1001"/>
      <c r="BZ68" s="1001"/>
      <c r="CA68" s="1001"/>
      <c r="CB68" s="1001"/>
      <c r="CC68" s="1001"/>
      <c r="CD68" s="1001"/>
      <c r="CE68" s="1001"/>
      <c r="CF68" s="1001"/>
      <c r="CG68" s="1002"/>
      <c r="CH68" s="1003"/>
      <c r="CI68" s="1004"/>
      <c r="CJ68" s="1004"/>
      <c r="CK68" s="1004"/>
      <c r="CL68" s="1005"/>
      <c r="CM68" s="1003"/>
      <c r="CN68" s="1004"/>
      <c r="CO68" s="1004"/>
      <c r="CP68" s="1004"/>
      <c r="CQ68" s="1005"/>
      <c r="CR68" s="1003"/>
      <c r="CS68" s="1004"/>
      <c r="CT68" s="1004"/>
      <c r="CU68" s="1004"/>
      <c r="CV68" s="1005"/>
      <c r="CW68" s="1003"/>
      <c r="CX68" s="1004"/>
      <c r="CY68" s="1004"/>
      <c r="CZ68" s="1004"/>
      <c r="DA68" s="1005"/>
      <c r="DB68" s="1003"/>
      <c r="DC68" s="1004"/>
      <c r="DD68" s="1004"/>
      <c r="DE68" s="1004"/>
      <c r="DF68" s="1005"/>
      <c r="DG68" s="1003"/>
      <c r="DH68" s="1004"/>
      <c r="DI68" s="1004"/>
      <c r="DJ68" s="1004"/>
      <c r="DK68" s="1005"/>
      <c r="DL68" s="1003"/>
      <c r="DM68" s="1004"/>
      <c r="DN68" s="1004"/>
      <c r="DO68" s="1004"/>
      <c r="DP68" s="1005"/>
      <c r="DQ68" s="1003"/>
      <c r="DR68" s="1004"/>
      <c r="DS68" s="1004"/>
      <c r="DT68" s="1004"/>
      <c r="DU68" s="1005"/>
      <c r="DV68" s="988"/>
      <c r="DW68" s="989"/>
      <c r="DX68" s="989"/>
      <c r="DY68" s="989"/>
      <c r="DZ68" s="990"/>
      <c r="EA68" s="102"/>
    </row>
    <row r="69" spans="1:131" s="103" customFormat="1" ht="26.25" customHeight="1">
      <c r="A69" s="117">
        <v>2</v>
      </c>
      <c r="B69" s="1021" t="s">
        <v>344</v>
      </c>
      <c r="C69" s="1022"/>
      <c r="D69" s="1022"/>
      <c r="E69" s="1022"/>
      <c r="F69" s="1022"/>
      <c r="G69" s="1022"/>
      <c r="H69" s="1022"/>
      <c r="I69" s="1022"/>
      <c r="J69" s="1022"/>
      <c r="K69" s="1022"/>
      <c r="L69" s="1022"/>
      <c r="M69" s="1022"/>
      <c r="N69" s="1022"/>
      <c r="O69" s="1022"/>
      <c r="P69" s="1023"/>
      <c r="Q69" s="1024">
        <v>8555</v>
      </c>
      <c r="R69" s="1018"/>
      <c r="S69" s="1018"/>
      <c r="T69" s="1018"/>
      <c r="U69" s="1018"/>
      <c r="V69" s="1018">
        <v>7259</v>
      </c>
      <c r="W69" s="1018"/>
      <c r="X69" s="1018"/>
      <c r="Y69" s="1018"/>
      <c r="Z69" s="1018"/>
      <c r="AA69" s="1018">
        <v>1296</v>
      </c>
      <c r="AB69" s="1018"/>
      <c r="AC69" s="1018"/>
      <c r="AD69" s="1018"/>
      <c r="AE69" s="1018"/>
      <c r="AF69" s="1018">
        <v>5925</v>
      </c>
      <c r="AG69" s="1018"/>
      <c r="AH69" s="1018"/>
      <c r="AI69" s="1018"/>
      <c r="AJ69" s="1018"/>
      <c r="AK69" s="1018">
        <v>122</v>
      </c>
      <c r="AL69" s="1018"/>
      <c r="AM69" s="1018"/>
      <c r="AN69" s="1018"/>
      <c r="AO69" s="1018"/>
      <c r="AP69" s="1018">
        <v>11394</v>
      </c>
      <c r="AQ69" s="1018"/>
      <c r="AR69" s="1018"/>
      <c r="AS69" s="1018"/>
      <c r="AT69" s="1018"/>
      <c r="AU69" s="1018">
        <v>3</v>
      </c>
      <c r="AV69" s="1018"/>
      <c r="AW69" s="1018"/>
      <c r="AX69" s="1018"/>
      <c r="AY69" s="1018"/>
      <c r="AZ69" s="1019"/>
      <c r="BA69" s="1019"/>
      <c r="BB69" s="1019"/>
      <c r="BC69" s="1019"/>
      <c r="BD69" s="1020"/>
      <c r="BE69" s="121"/>
      <c r="BF69" s="121"/>
      <c r="BG69" s="121"/>
      <c r="BH69" s="121"/>
      <c r="BI69" s="121"/>
      <c r="BJ69" s="121"/>
      <c r="BK69" s="121"/>
      <c r="BL69" s="121"/>
      <c r="BM69" s="121"/>
      <c r="BN69" s="121"/>
      <c r="BO69" s="121"/>
      <c r="BP69" s="121"/>
      <c r="BQ69" s="118">
        <v>63</v>
      </c>
      <c r="BR69" s="123"/>
      <c r="BS69" s="1000"/>
      <c r="BT69" s="1001"/>
      <c r="BU69" s="1001"/>
      <c r="BV69" s="1001"/>
      <c r="BW69" s="1001"/>
      <c r="BX69" s="1001"/>
      <c r="BY69" s="1001"/>
      <c r="BZ69" s="1001"/>
      <c r="CA69" s="1001"/>
      <c r="CB69" s="1001"/>
      <c r="CC69" s="1001"/>
      <c r="CD69" s="1001"/>
      <c r="CE69" s="1001"/>
      <c r="CF69" s="1001"/>
      <c r="CG69" s="1002"/>
      <c r="CH69" s="1003"/>
      <c r="CI69" s="1004"/>
      <c r="CJ69" s="1004"/>
      <c r="CK69" s="1004"/>
      <c r="CL69" s="1005"/>
      <c r="CM69" s="1003"/>
      <c r="CN69" s="1004"/>
      <c r="CO69" s="1004"/>
      <c r="CP69" s="1004"/>
      <c r="CQ69" s="1005"/>
      <c r="CR69" s="1003"/>
      <c r="CS69" s="1004"/>
      <c r="CT69" s="1004"/>
      <c r="CU69" s="1004"/>
      <c r="CV69" s="1005"/>
      <c r="CW69" s="1003"/>
      <c r="CX69" s="1004"/>
      <c r="CY69" s="1004"/>
      <c r="CZ69" s="1004"/>
      <c r="DA69" s="1005"/>
      <c r="DB69" s="1003"/>
      <c r="DC69" s="1004"/>
      <c r="DD69" s="1004"/>
      <c r="DE69" s="1004"/>
      <c r="DF69" s="1005"/>
      <c r="DG69" s="1003"/>
      <c r="DH69" s="1004"/>
      <c r="DI69" s="1004"/>
      <c r="DJ69" s="1004"/>
      <c r="DK69" s="1005"/>
      <c r="DL69" s="1003"/>
      <c r="DM69" s="1004"/>
      <c r="DN69" s="1004"/>
      <c r="DO69" s="1004"/>
      <c r="DP69" s="1005"/>
      <c r="DQ69" s="1003"/>
      <c r="DR69" s="1004"/>
      <c r="DS69" s="1004"/>
      <c r="DT69" s="1004"/>
      <c r="DU69" s="1005"/>
      <c r="DV69" s="988"/>
      <c r="DW69" s="989"/>
      <c r="DX69" s="989"/>
      <c r="DY69" s="989"/>
      <c r="DZ69" s="990"/>
      <c r="EA69" s="102"/>
    </row>
    <row r="70" spans="1:131" s="103" customFormat="1" ht="26.25" customHeight="1">
      <c r="A70" s="117">
        <v>3</v>
      </c>
      <c r="B70" s="1021" t="s">
        <v>345</v>
      </c>
      <c r="C70" s="1022"/>
      <c r="D70" s="1022"/>
      <c r="E70" s="1022"/>
      <c r="F70" s="1022"/>
      <c r="G70" s="1022"/>
      <c r="H70" s="1022"/>
      <c r="I70" s="1022"/>
      <c r="J70" s="1022"/>
      <c r="K70" s="1022"/>
      <c r="L70" s="1022"/>
      <c r="M70" s="1022"/>
      <c r="N70" s="1022"/>
      <c r="O70" s="1022"/>
      <c r="P70" s="1023"/>
      <c r="Q70" s="1024">
        <v>8811</v>
      </c>
      <c r="R70" s="1018"/>
      <c r="S70" s="1018"/>
      <c r="T70" s="1018"/>
      <c r="U70" s="1018"/>
      <c r="V70" s="1018">
        <v>8373</v>
      </c>
      <c r="W70" s="1018"/>
      <c r="X70" s="1018"/>
      <c r="Y70" s="1018"/>
      <c r="Z70" s="1018"/>
      <c r="AA70" s="1018">
        <v>438</v>
      </c>
      <c r="AB70" s="1018"/>
      <c r="AC70" s="1018"/>
      <c r="AD70" s="1018"/>
      <c r="AE70" s="1018"/>
      <c r="AF70" s="1018">
        <v>213</v>
      </c>
      <c r="AG70" s="1018"/>
      <c r="AH70" s="1018"/>
      <c r="AI70" s="1018"/>
      <c r="AJ70" s="1018"/>
      <c r="AK70" s="1018" t="s">
        <v>318</v>
      </c>
      <c r="AL70" s="1018"/>
      <c r="AM70" s="1018"/>
      <c r="AN70" s="1018"/>
      <c r="AO70" s="1018"/>
      <c r="AP70" s="1018">
        <v>5242</v>
      </c>
      <c r="AQ70" s="1018"/>
      <c r="AR70" s="1018"/>
      <c r="AS70" s="1018"/>
      <c r="AT70" s="1018"/>
      <c r="AU70" s="1018">
        <v>261</v>
      </c>
      <c r="AV70" s="1018"/>
      <c r="AW70" s="1018"/>
      <c r="AX70" s="1018"/>
      <c r="AY70" s="1018"/>
      <c r="AZ70" s="1019"/>
      <c r="BA70" s="1019"/>
      <c r="BB70" s="1019"/>
      <c r="BC70" s="1019"/>
      <c r="BD70" s="1020"/>
      <c r="BE70" s="121"/>
      <c r="BF70" s="121"/>
      <c r="BG70" s="121"/>
      <c r="BH70" s="121"/>
      <c r="BI70" s="121"/>
      <c r="BJ70" s="121"/>
      <c r="BK70" s="121"/>
      <c r="BL70" s="121"/>
      <c r="BM70" s="121"/>
      <c r="BN70" s="121"/>
      <c r="BO70" s="121"/>
      <c r="BP70" s="121"/>
      <c r="BQ70" s="118">
        <v>64</v>
      </c>
      <c r="BR70" s="123"/>
      <c r="BS70" s="1000"/>
      <c r="BT70" s="1001"/>
      <c r="BU70" s="1001"/>
      <c r="BV70" s="1001"/>
      <c r="BW70" s="1001"/>
      <c r="BX70" s="1001"/>
      <c r="BY70" s="1001"/>
      <c r="BZ70" s="1001"/>
      <c r="CA70" s="1001"/>
      <c r="CB70" s="1001"/>
      <c r="CC70" s="1001"/>
      <c r="CD70" s="1001"/>
      <c r="CE70" s="1001"/>
      <c r="CF70" s="1001"/>
      <c r="CG70" s="1002"/>
      <c r="CH70" s="1003"/>
      <c r="CI70" s="1004"/>
      <c r="CJ70" s="1004"/>
      <c r="CK70" s="1004"/>
      <c r="CL70" s="1005"/>
      <c r="CM70" s="1003"/>
      <c r="CN70" s="1004"/>
      <c r="CO70" s="1004"/>
      <c r="CP70" s="1004"/>
      <c r="CQ70" s="1005"/>
      <c r="CR70" s="1003"/>
      <c r="CS70" s="1004"/>
      <c r="CT70" s="1004"/>
      <c r="CU70" s="1004"/>
      <c r="CV70" s="1005"/>
      <c r="CW70" s="1003"/>
      <c r="CX70" s="1004"/>
      <c r="CY70" s="1004"/>
      <c r="CZ70" s="1004"/>
      <c r="DA70" s="1005"/>
      <c r="DB70" s="1003"/>
      <c r="DC70" s="1004"/>
      <c r="DD70" s="1004"/>
      <c r="DE70" s="1004"/>
      <c r="DF70" s="1005"/>
      <c r="DG70" s="1003"/>
      <c r="DH70" s="1004"/>
      <c r="DI70" s="1004"/>
      <c r="DJ70" s="1004"/>
      <c r="DK70" s="1005"/>
      <c r="DL70" s="1003"/>
      <c r="DM70" s="1004"/>
      <c r="DN70" s="1004"/>
      <c r="DO70" s="1004"/>
      <c r="DP70" s="1005"/>
      <c r="DQ70" s="1003"/>
      <c r="DR70" s="1004"/>
      <c r="DS70" s="1004"/>
      <c r="DT70" s="1004"/>
      <c r="DU70" s="1005"/>
      <c r="DV70" s="988"/>
      <c r="DW70" s="989"/>
      <c r="DX70" s="989"/>
      <c r="DY70" s="989"/>
      <c r="DZ70" s="990"/>
      <c r="EA70" s="102"/>
    </row>
    <row r="71" spans="1:131" s="103" customFormat="1" ht="26.25" customHeight="1">
      <c r="A71" s="117">
        <v>4</v>
      </c>
      <c r="B71" s="1021" t="s">
        <v>346</v>
      </c>
      <c r="C71" s="1022"/>
      <c r="D71" s="1022"/>
      <c r="E71" s="1022"/>
      <c r="F71" s="1022"/>
      <c r="G71" s="1022"/>
      <c r="H71" s="1022"/>
      <c r="I71" s="1022"/>
      <c r="J71" s="1022"/>
      <c r="K71" s="1022"/>
      <c r="L71" s="1022"/>
      <c r="M71" s="1022"/>
      <c r="N71" s="1022"/>
      <c r="O71" s="1022"/>
      <c r="P71" s="1023"/>
      <c r="Q71" s="1024">
        <v>177</v>
      </c>
      <c r="R71" s="1018"/>
      <c r="S71" s="1018"/>
      <c r="T71" s="1018"/>
      <c r="U71" s="1018"/>
      <c r="V71" s="1018">
        <v>173</v>
      </c>
      <c r="W71" s="1018"/>
      <c r="X71" s="1018"/>
      <c r="Y71" s="1018"/>
      <c r="Z71" s="1018"/>
      <c r="AA71" s="1018">
        <v>4</v>
      </c>
      <c r="AB71" s="1018"/>
      <c r="AC71" s="1018"/>
      <c r="AD71" s="1018"/>
      <c r="AE71" s="1018"/>
      <c r="AF71" s="1018">
        <v>4</v>
      </c>
      <c r="AG71" s="1018"/>
      <c r="AH71" s="1018"/>
      <c r="AI71" s="1018"/>
      <c r="AJ71" s="1018"/>
      <c r="AK71" s="1018">
        <v>24</v>
      </c>
      <c r="AL71" s="1018"/>
      <c r="AM71" s="1018"/>
      <c r="AN71" s="1018"/>
      <c r="AO71" s="1018"/>
      <c r="AP71" s="1018" t="s">
        <v>318</v>
      </c>
      <c r="AQ71" s="1018"/>
      <c r="AR71" s="1018"/>
      <c r="AS71" s="1018"/>
      <c r="AT71" s="1018"/>
      <c r="AU71" s="1018" t="s">
        <v>318</v>
      </c>
      <c r="AV71" s="1018"/>
      <c r="AW71" s="1018"/>
      <c r="AX71" s="1018"/>
      <c r="AY71" s="1018"/>
      <c r="AZ71" s="1019"/>
      <c r="BA71" s="1019"/>
      <c r="BB71" s="1019"/>
      <c r="BC71" s="1019"/>
      <c r="BD71" s="1020"/>
      <c r="BE71" s="121"/>
      <c r="BF71" s="121"/>
      <c r="BG71" s="121"/>
      <c r="BH71" s="121"/>
      <c r="BI71" s="121"/>
      <c r="BJ71" s="121"/>
      <c r="BK71" s="121"/>
      <c r="BL71" s="121"/>
      <c r="BM71" s="121"/>
      <c r="BN71" s="121"/>
      <c r="BO71" s="121"/>
      <c r="BP71" s="121"/>
      <c r="BQ71" s="118">
        <v>65</v>
      </c>
      <c r="BR71" s="123"/>
      <c r="BS71" s="1000"/>
      <c r="BT71" s="1001"/>
      <c r="BU71" s="1001"/>
      <c r="BV71" s="1001"/>
      <c r="BW71" s="1001"/>
      <c r="BX71" s="1001"/>
      <c r="BY71" s="1001"/>
      <c r="BZ71" s="1001"/>
      <c r="CA71" s="1001"/>
      <c r="CB71" s="1001"/>
      <c r="CC71" s="1001"/>
      <c r="CD71" s="1001"/>
      <c r="CE71" s="1001"/>
      <c r="CF71" s="1001"/>
      <c r="CG71" s="1002"/>
      <c r="CH71" s="1003"/>
      <c r="CI71" s="1004"/>
      <c r="CJ71" s="1004"/>
      <c r="CK71" s="1004"/>
      <c r="CL71" s="1005"/>
      <c r="CM71" s="1003"/>
      <c r="CN71" s="1004"/>
      <c r="CO71" s="1004"/>
      <c r="CP71" s="1004"/>
      <c r="CQ71" s="1005"/>
      <c r="CR71" s="1003"/>
      <c r="CS71" s="1004"/>
      <c r="CT71" s="1004"/>
      <c r="CU71" s="1004"/>
      <c r="CV71" s="1005"/>
      <c r="CW71" s="1003"/>
      <c r="CX71" s="1004"/>
      <c r="CY71" s="1004"/>
      <c r="CZ71" s="1004"/>
      <c r="DA71" s="1005"/>
      <c r="DB71" s="1003"/>
      <c r="DC71" s="1004"/>
      <c r="DD71" s="1004"/>
      <c r="DE71" s="1004"/>
      <c r="DF71" s="1005"/>
      <c r="DG71" s="1003"/>
      <c r="DH71" s="1004"/>
      <c r="DI71" s="1004"/>
      <c r="DJ71" s="1004"/>
      <c r="DK71" s="1005"/>
      <c r="DL71" s="1003"/>
      <c r="DM71" s="1004"/>
      <c r="DN71" s="1004"/>
      <c r="DO71" s="1004"/>
      <c r="DP71" s="1005"/>
      <c r="DQ71" s="1003"/>
      <c r="DR71" s="1004"/>
      <c r="DS71" s="1004"/>
      <c r="DT71" s="1004"/>
      <c r="DU71" s="1005"/>
      <c r="DV71" s="988"/>
      <c r="DW71" s="989"/>
      <c r="DX71" s="989"/>
      <c r="DY71" s="989"/>
      <c r="DZ71" s="990"/>
      <c r="EA71" s="102"/>
    </row>
    <row r="72" spans="1:131" s="103" customFormat="1" ht="26.25" customHeight="1">
      <c r="A72" s="117">
        <v>5</v>
      </c>
      <c r="B72" s="1021" t="s">
        <v>347</v>
      </c>
      <c r="C72" s="1022"/>
      <c r="D72" s="1022"/>
      <c r="E72" s="1022"/>
      <c r="F72" s="1022"/>
      <c r="G72" s="1022"/>
      <c r="H72" s="1022"/>
      <c r="I72" s="1022"/>
      <c r="J72" s="1022"/>
      <c r="K72" s="1022"/>
      <c r="L72" s="1022"/>
      <c r="M72" s="1022"/>
      <c r="N72" s="1022"/>
      <c r="O72" s="1022"/>
      <c r="P72" s="1023"/>
      <c r="Q72" s="1024">
        <v>9725</v>
      </c>
      <c r="R72" s="1018"/>
      <c r="S72" s="1018"/>
      <c r="T72" s="1018"/>
      <c r="U72" s="1018"/>
      <c r="V72" s="1018">
        <v>8703</v>
      </c>
      <c r="W72" s="1018"/>
      <c r="X72" s="1018"/>
      <c r="Y72" s="1018"/>
      <c r="Z72" s="1018"/>
      <c r="AA72" s="1018">
        <v>1021</v>
      </c>
      <c r="AB72" s="1018"/>
      <c r="AC72" s="1018"/>
      <c r="AD72" s="1018"/>
      <c r="AE72" s="1018"/>
      <c r="AF72" s="1018">
        <v>1021</v>
      </c>
      <c r="AG72" s="1018"/>
      <c r="AH72" s="1018"/>
      <c r="AI72" s="1018"/>
      <c r="AJ72" s="1018"/>
      <c r="AK72" s="1018" t="s">
        <v>318</v>
      </c>
      <c r="AL72" s="1018"/>
      <c r="AM72" s="1018"/>
      <c r="AN72" s="1018"/>
      <c r="AO72" s="1018"/>
      <c r="AP72" s="1018" t="s">
        <v>318</v>
      </c>
      <c r="AQ72" s="1018"/>
      <c r="AR72" s="1018"/>
      <c r="AS72" s="1018"/>
      <c r="AT72" s="1018"/>
      <c r="AU72" s="1018" t="s">
        <v>318</v>
      </c>
      <c r="AV72" s="1018"/>
      <c r="AW72" s="1018"/>
      <c r="AX72" s="1018"/>
      <c r="AY72" s="1018"/>
      <c r="AZ72" s="1019"/>
      <c r="BA72" s="1019"/>
      <c r="BB72" s="1019"/>
      <c r="BC72" s="1019"/>
      <c r="BD72" s="1020"/>
      <c r="BE72" s="121"/>
      <c r="BF72" s="121"/>
      <c r="BG72" s="121"/>
      <c r="BH72" s="121"/>
      <c r="BI72" s="121"/>
      <c r="BJ72" s="121"/>
      <c r="BK72" s="121"/>
      <c r="BL72" s="121"/>
      <c r="BM72" s="121"/>
      <c r="BN72" s="121"/>
      <c r="BO72" s="121"/>
      <c r="BP72" s="121"/>
      <c r="BQ72" s="118">
        <v>66</v>
      </c>
      <c r="BR72" s="123"/>
      <c r="BS72" s="1000"/>
      <c r="BT72" s="1001"/>
      <c r="BU72" s="1001"/>
      <c r="BV72" s="1001"/>
      <c r="BW72" s="1001"/>
      <c r="BX72" s="1001"/>
      <c r="BY72" s="1001"/>
      <c r="BZ72" s="1001"/>
      <c r="CA72" s="1001"/>
      <c r="CB72" s="1001"/>
      <c r="CC72" s="1001"/>
      <c r="CD72" s="1001"/>
      <c r="CE72" s="1001"/>
      <c r="CF72" s="1001"/>
      <c r="CG72" s="1002"/>
      <c r="CH72" s="1003"/>
      <c r="CI72" s="1004"/>
      <c r="CJ72" s="1004"/>
      <c r="CK72" s="1004"/>
      <c r="CL72" s="1005"/>
      <c r="CM72" s="1003"/>
      <c r="CN72" s="1004"/>
      <c r="CO72" s="1004"/>
      <c r="CP72" s="1004"/>
      <c r="CQ72" s="1005"/>
      <c r="CR72" s="1003"/>
      <c r="CS72" s="1004"/>
      <c r="CT72" s="1004"/>
      <c r="CU72" s="1004"/>
      <c r="CV72" s="1005"/>
      <c r="CW72" s="1003"/>
      <c r="CX72" s="1004"/>
      <c r="CY72" s="1004"/>
      <c r="CZ72" s="1004"/>
      <c r="DA72" s="1005"/>
      <c r="DB72" s="1003"/>
      <c r="DC72" s="1004"/>
      <c r="DD72" s="1004"/>
      <c r="DE72" s="1004"/>
      <c r="DF72" s="1005"/>
      <c r="DG72" s="1003"/>
      <c r="DH72" s="1004"/>
      <c r="DI72" s="1004"/>
      <c r="DJ72" s="1004"/>
      <c r="DK72" s="1005"/>
      <c r="DL72" s="1003"/>
      <c r="DM72" s="1004"/>
      <c r="DN72" s="1004"/>
      <c r="DO72" s="1004"/>
      <c r="DP72" s="1005"/>
      <c r="DQ72" s="1003"/>
      <c r="DR72" s="1004"/>
      <c r="DS72" s="1004"/>
      <c r="DT72" s="1004"/>
      <c r="DU72" s="1005"/>
      <c r="DV72" s="988"/>
      <c r="DW72" s="989"/>
      <c r="DX72" s="989"/>
      <c r="DY72" s="989"/>
      <c r="DZ72" s="990"/>
      <c r="EA72" s="102"/>
    </row>
    <row r="73" spans="1:131" s="103" customFormat="1" ht="26.25" customHeight="1">
      <c r="A73" s="117">
        <v>6</v>
      </c>
      <c r="B73" s="1021" t="s">
        <v>348</v>
      </c>
      <c r="C73" s="1022"/>
      <c r="D73" s="1022"/>
      <c r="E73" s="1022"/>
      <c r="F73" s="1022"/>
      <c r="G73" s="1022"/>
      <c r="H73" s="1022"/>
      <c r="I73" s="1022"/>
      <c r="J73" s="1022"/>
      <c r="K73" s="1022"/>
      <c r="L73" s="1022"/>
      <c r="M73" s="1022"/>
      <c r="N73" s="1022"/>
      <c r="O73" s="1022"/>
      <c r="P73" s="1023"/>
      <c r="Q73" s="1024">
        <v>887</v>
      </c>
      <c r="R73" s="1018"/>
      <c r="S73" s="1018"/>
      <c r="T73" s="1018"/>
      <c r="U73" s="1018"/>
      <c r="V73" s="1018">
        <v>870</v>
      </c>
      <c r="W73" s="1018"/>
      <c r="X73" s="1018"/>
      <c r="Y73" s="1018"/>
      <c r="Z73" s="1018"/>
      <c r="AA73" s="1018">
        <v>17</v>
      </c>
      <c r="AB73" s="1018"/>
      <c r="AC73" s="1018"/>
      <c r="AD73" s="1018"/>
      <c r="AE73" s="1018"/>
      <c r="AF73" s="1018">
        <v>17</v>
      </c>
      <c r="AG73" s="1018"/>
      <c r="AH73" s="1018"/>
      <c r="AI73" s="1018"/>
      <c r="AJ73" s="1018"/>
      <c r="AK73" s="1018">
        <v>10</v>
      </c>
      <c r="AL73" s="1018"/>
      <c r="AM73" s="1018"/>
      <c r="AN73" s="1018"/>
      <c r="AO73" s="1018"/>
      <c r="AP73" s="1018" t="s">
        <v>318</v>
      </c>
      <c r="AQ73" s="1018"/>
      <c r="AR73" s="1018"/>
      <c r="AS73" s="1018"/>
      <c r="AT73" s="1018"/>
      <c r="AU73" s="1018" t="s">
        <v>318</v>
      </c>
      <c r="AV73" s="1018"/>
      <c r="AW73" s="1018"/>
      <c r="AX73" s="1018"/>
      <c r="AY73" s="1018"/>
      <c r="AZ73" s="1019"/>
      <c r="BA73" s="1019"/>
      <c r="BB73" s="1019"/>
      <c r="BC73" s="1019"/>
      <c r="BD73" s="1020"/>
      <c r="BE73" s="121"/>
      <c r="BF73" s="121"/>
      <c r="BG73" s="121"/>
      <c r="BH73" s="121"/>
      <c r="BI73" s="121"/>
      <c r="BJ73" s="121"/>
      <c r="BK73" s="121"/>
      <c r="BL73" s="121"/>
      <c r="BM73" s="121"/>
      <c r="BN73" s="121"/>
      <c r="BO73" s="121"/>
      <c r="BP73" s="121"/>
      <c r="BQ73" s="118">
        <v>67</v>
      </c>
      <c r="BR73" s="123"/>
      <c r="BS73" s="1000"/>
      <c r="BT73" s="1001"/>
      <c r="BU73" s="1001"/>
      <c r="BV73" s="1001"/>
      <c r="BW73" s="1001"/>
      <c r="BX73" s="1001"/>
      <c r="BY73" s="1001"/>
      <c r="BZ73" s="1001"/>
      <c r="CA73" s="1001"/>
      <c r="CB73" s="1001"/>
      <c r="CC73" s="1001"/>
      <c r="CD73" s="1001"/>
      <c r="CE73" s="1001"/>
      <c r="CF73" s="1001"/>
      <c r="CG73" s="1002"/>
      <c r="CH73" s="1003"/>
      <c r="CI73" s="1004"/>
      <c r="CJ73" s="1004"/>
      <c r="CK73" s="1004"/>
      <c r="CL73" s="1005"/>
      <c r="CM73" s="1003"/>
      <c r="CN73" s="1004"/>
      <c r="CO73" s="1004"/>
      <c r="CP73" s="1004"/>
      <c r="CQ73" s="1005"/>
      <c r="CR73" s="1003"/>
      <c r="CS73" s="1004"/>
      <c r="CT73" s="1004"/>
      <c r="CU73" s="1004"/>
      <c r="CV73" s="1005"/>
      <c r="CW73" s="1003"/>
      <c r="CX73" s="1004"/>
      <c r="CY73" s="1004"/>
      <c r="CZ73" s="1004"/>
      <c r="DA73" s="1005"/>
      <c r="DB73" s="1003"/>
      <c r="DC73" s="1004"/>
      <c r="DD73" s="1004"/>
      <c r="DE73" s="1004"/>
      <c r="DF73" s="1005"/>
      <c r="DG73" s="1003"/>
      <c r="DH73" s="1004"/>
      <c r="DI73" s="1004"/>
      <c r="DJ73" s="1004"/>
      <c r="DK73" s="1005"/>
      <c r="DL73" s="1003"/>
      <c r="DM73" s="1004"/>
      <c r="DN73" s="1004"/>
      <c r="DO73" s="1004"/>
      <c r="DP73" s="1005"/>
      <c r="DQ73" s="1003"/>
      <c r="DR73" s="1004"/>
      <c r="DS73" s="1004"/>
      <c r="DT73" s="1004"/>
      <c r="DU73" s="1005"/>
      <c r="DV73" s="988"/>
      <c r="DW73" s="989"/>
      <c r="DX73" s="989"/>
      <c r="DY73" s="989"/>
      <c r="DZ73" s="990"/>
      <c r="EA73" s="102"/>
    </row>
    <row r="74" spans="1:131" s="103" customFormat="1" ht="26.25" customHeight="1">
      <c r="A74" s="117">
        <v>7</v>
      </c>
      <c r="B74" s="1021" t="s">
        <v>349</v>
      </c>
      <c r="C74" s="1022"/>
      <c r="D74" s="1022"/>
      <c r="E74" s="1022"/>
      <c r="F74" s="1022"/>
      <c r="G74" s="1022"/>
      <c r="H74" s="1022"/>
      <c r="I74" s="1022"/>
      <c r="J74" s="1022"/>
      <c r="K74" s="1022"/>
      <c r="L74" s="1022"/>
      <c r="M74" s="1022"/>
      <c r="N74" s="1022"/>
      <c r="O74" s="1022"/>
      <c r="P74" s="1023"/>
      <c r="Q74" s="1024">
        <v>510</v>
      </c>
      <c r="R74" s="1018"/>
      <c r="S74" s="1018"/>
      <c r="T74" s="1018"/>
      <c r="U74" s="1018"/>
      <c r="V74" s="1018">
        <v>474</v>
      </c>
      <c r="W74" s="1018"/>
      <c r="X74" s="1018"/>
      <c r="Y74" s="1018"/>
      <c r="Z74" s="1018"/>
      <c r="AA74" s="1018">
        <v>35</v>
      </c>
      <c r="AB74" s="1018"/>
      <c r="AC74" s="1018"/>
      <c r="AD74" s="1018"/>
      <c r="AE74" s="1018"/>
      <c r="AF74" s="1018">
        <v>35</v>
      </c>
      <c r="AG74" s="1018"/>
      <c r="AH74" s="1018"/>
      <c r="AI74" s="1018"/>
      <c r="AJ74" s="1018"/>
      <c r="AK74" s="1018">
        <v>24</v>
      </c>
      <c r="AL74" s="1018"/>
      <c r="AM74" s="1018"/>
      <c r="AN74" s="1018"/>
      <c r="AO74" s="1018"/>
      <c r="AP74" s="1018" t="s">
        <v>318</v>
      </c>
      <c r="AQ74" s="1018"/>
      <c r="AR74" s="1018"/>
      <c r="AS74" s="1018"/>
      <c r="AT74" s="1018"/>
      <c r="AU74" s="1018" t="s">
        <v>318</v>
      </c>
      <c r="AV74" s="1018"/>
      <c r="AW74" s="1018"/>
      <c r="AX74" s="1018"/>
      <c r="AY74" s="1018"/>
      <c r="AZ74" s="1019"/>
      <c r="BA74" s="1019"/>
      <c r="BB74" s="1019"/>
      <c r="BC74" s="1019"/>
      <c r="BD74" s="1020"/>
      <c r="BE74" s="121"/>
      <c r="BF74" s="121"/>
      <c r="BG74" s="121"/>
      <c r="BH74" s="121"/>
      <c r="BI74" s="121"/>
      <c r="BJ74" s="121"/>
      <c r="BK74" s="121"/>
      <c r="BL74" s="121"/>
      <c r="BM74" s="121"/>
      <c r="BN74" s="121"/>
      <c r="BO74" s="121"/>
      <c r="BP74" s="121"/>
      <c r="BQ74" s="118">
        <v>68</v>
      </c>
      <c r="BR74" s="123"/>
      <c r="BS74" s="1000"/>
      <c r="BT74" s="1001"/>
      <c r="BU74" s="1001"/>
      <c r="BV74" s="1001"/>
      <c r="BW74" s="1001"/>
      <c r="BX74" s="1001"/>
      <c r="BY74" s="1001"/>
      <c r="BZ74" s="1001"/>
      <c r="CA74" s="1001"/>
      <c r="CB74" s="1001"/>
      <c r="CC74" s="1001"/>
      <c r="CD74" s="1001"/>
      <c r="CE74" s="1001"/>
      <c r="CF74" s="1001"/>
      <c r="CG74" s="1002"/>
      <c r="CH74" s="1003"/>
      <c r="CI74" s="1004"/>
      <c r="CJ74" s="1004"/>
      <c r="CK74" s="1004"/>
      <c r="CL74" s="1005"/>
      <c r="CM74" s="1003"/>
      <c r="CN74" s="1004"/>
      <c r="CO74" s="1004"/>
      <c r="CP74" s="1004"/>
      <c r="CQ74" s="1005"/>
      <c r="CR74" s="1003"/>
      <c r="CS74" s="1004"/>
      <c r="CT74" s="1004"/>
      <c r="CU74" s="1004"/>
      <c r="CV74" s="1005"/>
      <c r="CW74" s="1003"/>
      <c r="CX74" s="1004"/>
      <c r="CY74" s="1004"/>
      <c r="CZ74" s="1004"/>
      <c r="DA74" s="1005"/>
      <c r="DB74" s="1003"/>
      <c r="DC74" s="1004"/>
      <c r="DD74" s="1004"/>
      <c r="DE74" s="1004"/>
      <c r="DF74" s="1005"/>
      <c r="DG74" s="1003"/>
      <c r="DH74" s="1004"/>
      <c r="DI74" s="1004"/>
      <c r="DJ74" s="1004"/>
      <c r="DK74" s="1005"/>
      <c r="DL74" s="1003"/>
      <c r="DM74" s="1004"/>
      <c r="DN74" s="1004"/>
      <c r="DO74" s="1004"/>
      <c r="DP74" s="1005"/>
      <c r="DQ74" s="1003"/>
      <c r="DR74" s="1004"/>
      <c r="DS74" s="1004"/>
      <c r="DT74" s="1004"/>
      <c r="DU74" s="1005"/>
      <c r="DV74" s="988"/>
      <c r="DW74" s="989"/>
      <c r="DX74" s="989"/>
      <c r="DY74" s="989"/>
      <c r="DZ74" s="990"/>
      <c r="EA74" s="102"/>
    </row>
    <row r="75" spans="1:131" s="103" customFormat="1" ht="26.25" customHeight="1">
      <c r="A75" s="117">
        <v>8</v>
      </c>
      <c r="B75" s="1021" t="s">
        <v>350</v>
      </c>
      <c r="C75" s="1022"/>
      <c r="D75" s="1022"/>
      <c r="E75" s="1022"/>
      <c r="F75" s="1022"/>
      <c r="G75" s="1022"/>
      <c r="H75" s="1022"/>
      <c r="I75" s="1022"/>
      <c r="J75" s="1022"/>
      <c r="K75" s="1022"/>
      <c r="L75" s="1022"/>
      <c r="M75" s="1022"/>
      <c r="N75" s="1022"/>
      <c r="O75" s="1022"/>
      <c r="P75" s="1023"/>
      <c r="Q75" s="1025">
        <v>169461</v>
      </c>
      <c r="R75" s="1026"/>
      <c r="S75" s="1026"/>
      <c r="T75" s="1026"/>
      <c r="U75" s="1027"/>
      <c r="V75" s="1028">
        <v>164687</v>
      </c>
      <c r="W75" s="1026"/>
      <c r="X75" s="1026"/>
      <c r="Y75" s="1026"/>
      <c r="Z75" s="1027"/>
      <c r="AA75" s="1028">
        <v>4774</v>
      </c>
      <c r="AB75" s="1026"/>
      <c r="AC75" s="1026"/>
      <c r="AD75" s="1026"/>
      <c r="AE75" s="1027"/>
      <c r="AF75" s="1028">
        <v>4771</v>
      </c>
      <c r="AG75" s="1026"/>
      <c r="AH75" s="1026"/>
      <c r="AI75" s="1026"/>
      <c r="AJ75" s="1027"/>
      <c r="AK75" s="1028">
        <v>5487</v>
      </c>
      <c r="AL75" s="1026"/>
      <c r="AM75" s="1026"/>
      <c r="AN75" s="1026"/>
      <c r="AO75" s="1027"/>
      <c r="AP75" s="1028" t="s">
        <v>318</v>
      </c>
      <c r="AQ75" s="1026"/>
      <c r="AR75" s="1026"/>
      <c r="AS75" s="1026"/>
      <c r="AT75" s="1027"/>
      <c r="AU75" s="1028" t="s">
        <v>318</v>
      </c>
      <c r="AV75" s="1026"/>
      <c r="AW75" s="1026"/>
      <c r="AX75" s="1026"/>
      <c r="AY75" s="1027"/>
      <c r="AZ75" s="1019"/>
      <c r="BA75" s="1019"/>
      <c r="BB75" s="1019"/>
      <c r="BC75" s="1019"/>
      <c r="BD75" s="1020"/>
      <c r="BE75" s="121"/>
      <c r="BF75" s="121"/>
      <c r="BG75" s="121"/>
      <c r="BH75" s="121"/>
      <c r="BI75" s="121"/>
      <c r="BJ75" s="121"/>
      <c r="BK75" s="121"/>
      <c r="BL75" s="121"/>
      <c r="BM75" s="121"/>
      <c r="BN75" s="121"/>
      <c r="BO75" s="121"/>
      <c r="BP75" s="121"/>
      <c r="BQ75" s="118">
        <v>69</v>
      </c>
      <c r="BR75" s="123"/>
      <c r="BS75" s="1000"/>
      <c r="BT75" s="1001"/>
      <c r="BU75" s="1001"/>
      <c r="BV75" s="1001"/>
      <c r="BW75" s="1001"/>
      <c r="BX75" s="1001"/>
      <c r="BY75" s="1001"/>
      <c r="BZ75" s="1001"/>
      <c r="CA75" s="1001"/>
      <c r="CB75" s="1001"/>
      <c r="CC75" s="1001"/>
      <c r="CD75" s="1001"/>
      <c r="CE75" s="1001"/>
      <c r="CF75" s="1001"/>
      <c r="CG75" s="1002"/>
      <c r="CH75" s="1003"/>
      <c r="CI75" s="1004"/>
      <c r="CJ75" s="1004"/>
      <c r="CK75" s="1004"/>
      <c r="CL75" s="1005"/>
      <c r="CM75" s="1003"/>
      <c r="CN75" s="1004"/>
      <c r="CO75" s="1004"/>
      <c r="CP75" s="1004"/>
      <c r="CQ75" s="1005"/>
      <c r="CR75" s="1003"/>
      <c r="CS75" s="1004"/>
      <c r="CT75" s="1004"/>
      <c r="CU75" s="1004"/>
      <c r="CV75" s="1005"/>
      <c r="CW75" s="1003"/>
      <c r="CX75" s="1004"/>
      <c r="CY75" s="1004"/>
      <c r="CZ75" s="1004"/>
      <c r="DA75" s="1005"/>
      <c r="DB75" s="1003"/>
      <c r="DC75" s="1004"/>
      <c r="DD75" s="1004"/>
      <c r="DE75" s="1004"/>
      <c r="DF75" s="1005"/>
      <c r="DG75" s="1003"/>
      <c r="DH75" s="1004"/>
      <c r="DI75" s="1004"/>
      <c r="DJ75" s="1004"/>
      <c r="DK75" s="1005"/>
      <c r="DL75" s="1003"/>
      <c r="DM75" s="1004"/>
      <c r="DN75" s="1004"/>
      <c r="DO75" s="1004"/>
      <c r="DP75" s="1005"/>
      <c r="DQ75" s="1003"/>
      <c r="DR75" s="1004"/>
      <c r="DS75" s="1004"/>
      <c r="DT75" s="1004"/>
      <c r="DU75" s="1005"/>
      <c r="DV75" s="988"/>
      <c r="DW75" s="989"/>
      <c r="DX75" s="989"/>
      <c r="DY75" s="989"/>
      <c r="DZ75" s="990"/>
      <c r="EA75" s="102"/>
    </row>
    <row r="76" spans="1:131" s="103" customFormat="1" ht="26.25" customHeight="1">
      <c r="A76" s="117">
        <v>9</v>
      </c>
      <c r="B76" s="1021"/>
      <c r="C76" s="1022"/>
      <c r="D76" s="1022"/>
      <c r="E76" s="1022"/>
      <c r="F76" s="1022"/>
      <c r="G76" s="1022"/>
      <c r="H76" s="1022"/>
      <c r="I76" s="1022"/>
      <c r="J76" s="1022"/>
      <c r="K76" s="1022"/>
      <c r="L76" s="1022"/>
      <c r="M76" s="1022"/>
      <c r="N76" s="1022"/>
      <c r="O76" s="1022"/>
      <c r="P76" s="1023"/>
      <c r="Q76" s="1025"/>
      <c r="R76" s="1026"/>
      <c r="S76" s="1026"/>
      <c r="T76" s="1026"/>
      <c r="U76" s="1027"/>
      <c r="V76" s="1028"/>
      <c r="W76" s="1026"/>
      <c r="X76" s="1026"/>
      <c r="Y76" s="1026"/>
      <c r="Z76" s="1027"/>
      <c r="AA76" s="1028"/>
      <c r="AB76" s="1026"/>
      <c r="AC76" s="1026"/>
      <c r="AD76" s="1026"/>
      <c r="AE76" s="1027"/>
      <c r="AF76" s="1028"/>
      <c r="AG76" s="1026"/>
      <c r="AH76" s="1026"/>
      <c r="AI76" s="1026"/>
      <c r="AJ76" s="1027"/>
      <c r="AK76" s="1028"/>
      <c r="AL76" s="1026"/>
      <c r="AM76" s="1026"/>
      <c r="AN76" s="1026"/>
      <c r="AO76" s="1027"/>
      <c r="AP76" s="1028"/>
      <c r="AQ76" s="1026"/>
      <c r="AR76" s="1026"/>
      <c r="AS76" s="1026"/>
      <c r="AT76" s="1027"/>
      <c r="AU76" s="1028"/>
      <c r="AV76" s="1026"/>
      <c r="AW76" s="1026"/>
      <c r="AX76" s="1026"/>
      <c r="AY76" s="1027"/>
      <c r="AZ76" s="1019"/>
      <c r="BA76" s="1019"/>
      <c r="BB76" s="1019"/>
      <c r="BC76" s="1019"/>
      <c r="BD76" s="1020"/>
      <c r="BE76" s="121"/>
      <c r="BF76" s="121"/>
      <c r="BG76" s="121"/>
      <c r="BH76" s="121"/>
      <c r="BI76" s="121"/>
      <c r="BJ76" s="121"/>
      <c r="BK76" s="121"/>
      <c r="BL76" s="121"/>
      <c r="BM76" s="121"/>
      <c r="BN76" s="121"/>
      <c r="BO76" s="121"/>
      <c r="BP76" s="121"/>
      <c r="BQ76" s="118">
        <v>70</v>
      </c>
      <c r="BR76" s="123"/>
      <c r="BS76" s="1000"/>
      <c r="BT76" s="1001"/>
      <c r="BU76" s="1001"/>
      <c r="BV76" s="1001"/>
      <c r="BW76" s="1001"/>
      <c r="BX76" s="1001"/>
      <c r="BY76" s="1001"/>
      <c r="BZ76" s="1001"/>
      <c r="CA76" s="1001"/>
      <c r="CB76" s="1001"/>
      <c r="CC76" s="1001"/>
      <c r="CD76" s="1001"/>
      <c r="CE76" s="1001"/>
      <c r="CF76" s="1001"/>
      <c r="CG76" s="1002"/>
      <c r="CH76" s="1003"/>
      <c r="CI76" s="1004"/>
      <c r="CJ76" s="1004"/>
      <c r="CK76" s="1004"/>
      <c r="CL76" s="1005"/>
      <c r="CM76" s="1003"/>
      <c r="CN76" s="1004"/>
      <c r="CO76" s="1004"/>
      <c r="CP76" s="1004"/>
      <c r="CQ76" s="1005"/>
      <c r="CR76" s="1003"/>
      <c r="CS76" s="1004"/>
      <c r="CT76" s="1004"/>
      <c r="CU76" s="1004"/>
      <c r="CV76" s="1005"/>
      <c r="CW76" s="1003"/>
      <c r="CX76" s="1004"/>
      <c r="CY76" s="1004"/>
      <c r="CZ76" s="1004"/>
      <c r="DA76" s="1005"/>
      <c r="DB76" s="1003"/>
      <c r="DC76" s="1004"/>
      <c r="DD76" s="1004"/>
      <c r="DE76" s="1004"/>
      <c r="DF76" s="1005"/>
      <c r="DG76" s="1003"/>
      <c r="DH76" s="1004"/>
      <c r="DI76" s="1004"/>
      <c r="DJ76" s="1004"/>
      <c r="DK76" s="1005"/>
      <c r="DL76" s="1003"/>
      <c r="DM76" s="1004"/>
      <c r="DN76" s="1004"/>
      <c r="DO76" s="1004"/>
      <c r="DP76" s="1005"/>
      <c r="DQ76" s="1003"/>
      <c r="DR76" s="1004"/>
      <c r="DS76" s="1004"/>
      <c r="DT76" s="1004"/>
      <c r="DU76" s="1005"/>
      <c r="DV76" s="988"/>
      <c r="DW76" s="989"/>
      <c r="DX76" s="989"/>
      <c r="DY76" s="989"/>
      <c r="DZ76" s="990"/>
      <c r="EA76" s="102"/>
    </row>
    <row r="77" spans="1:131" s="103" customFormat="1" ht="26.25" customHeight="1">
      <c r="A77" s="117">
        <v>10</v>
      </c>
      <c r="B77" s="1021"/>
      <c r="C77" s="1022"/>
      <c r="D77" s="1022"/>
      <c r="E77" s="1022"/>
      <c r="F77" s="1022"/>
      <c r="G77" s="1022"/>
      <c r="H77" s="1022"/>
      <c r="I77" s="1022"/>
      <c r="J77" s="1022"/>
      <c r="K77" s="1022"/>
      <c r="L77" s="1022"/>
      <c r="M77" s="1022"/>
      <c r="N77" s="1022"/>
      <c r="O77" s="1022"/>
      <c r="P77" s="1023"/>
      <c r="Q77" s="1025"/>
      <c r="R77" s="1026"/>
      <c r="S77" s="1026"/>
      <c r="T77" s="1026"/>
      <c r="U77" s="1027"/>
      <c r="V77" s="1028"/>
      <c r="W77" s="1026"/>
      <c r="X77" s="1026"/>
      <c r="Y77" s="1026"/>
      <c r="Z77" s="1027"/>
      <c r="AA77" s="1028"/>
      <c r="AB77" s="1026"/>
      <c r="AC77" s="1026"/>
      <c r="AD77" s="1026"/>
      <c r="AE77" s="1027"/>
      <c r="AF77" s="1028"/>
      <c r="AG77" s="1026"/>
      <c r="AH77" s="1026"/>
      <c r="AI77" s="1026"/>
      <c r="AJ77" s="1027"/>
      <c r="AK77" s="1028"/>
      <c r="AL77" s="1026"/>
      <c r="AM77" s="1026"/>
      <c r="AN77" s="1026"/>
      <c r="AO77" s="1027"/>
      <c r="AP77" s="1028"/>
      <c r="AQ77" s="1026"/>
      <c r="AR77" s="1026"/>
      <c r="AS77" s="1026"/>
      <c r="AT77" s="1027"/>
      <c r="AU77" s="1028"/>
      <c r="AV77" s="1026"/>
      <c r="AW77" s="1026"/>
      <c r="AX77" s="1026"/>
      <c r="AY77" s="1027"/>
      <c r="AZ77" s="1019"/>
      <c r="BA77" s="1019"/>
      <c r="BB77" s="1019"/>
      <c r="BC77" s="1019"/>
      <c r="BD77" s="1020"/>
      <c r="BE77" s="121"/>
      <c r="BF77" s="121"/>
      <c r="BG77" s="121"/>
      <c r="BH77" s="121"/>
      <c r="BI77" s="121"/>
      <c r="BJ77" s="121"/>
      <c r="BK77" s="121"/>
      <c r="BL77" s="121"/>
      <c r="BM77" s="121"/>
      <c r="BN77" s="121"/>
      <c r="BO77" s="121"/>
      <c r="BP77" s="121"/>
      <c r="BQ77" s="118">
        <v>71</v>
      </c>
      <c r="BR77" s="123"/>
      <c r="BS77" s="1000"/>
      <c r="BT77" s="1001"/>
      <c r="BU77" s="1001"/>
      <c r="BV77" s="1001"/>
      <c r="BW77" s="1001"/>
      <c r="BX77" s="1001"/>
      <c r="BY77" s="1001"/>
      <c r="BZ77" s="1001"/>
      <c r="CA77" s="1001"/>
      <c r="CB77" s="1001"/>
      <c r="CC77" s="1001"/>
      <c r="CD77" s="1001"/>
      <c r="CE77" s="1001"/>
      <c r="CF77" s="1001"/>
      <c r="CG77" s="1002"/>
      <c r="CH77" s="1003"/>
      <c r="CI77" s="1004"/>
      <c r="CJ77" s="1004"/>
      <c r="CK77" s="1004"/>
      <c r="CL77" s="1005"/>
      <c r="CM77" s="1003"/>
      <c r="CN77" s="1004"/>
      <c r="CO77" s="1004"/>
      <c r="CP77" s="1004"/>
      <c r="CQ77" s="1005"/>
      <c r="CR77" s="1003"/>
      <c r="CS77" s="1004"/>
      <c r="CT77" s="1004"/>
      <c r="CU77" s="1004"/>
      <c r="CV77" s="1005"/>
      <c r="CW77" s="1003"/>
      <c r="CX77" s="1004"/>
      <c r="CY77" s="1004"/>
      <c r="CZ77" s="1004"/>
      <c r="DA77" s="1005"/>
      <c r="DB77" s="1003"/>
      <c r="DC77" s="1004"/>
      <c r="DD77" s="1004"/>
      <c r="DE77" s="1004"/>
      <c r="DF77" s="1005"/>
      <c r="DG77" s="1003"/>
      <c r="DH77" s="1004"/>
      <c r="DI77" s="1004"/>
      <c r="DJ77" s="1004"/>
      <c r="DK77" s="1005"/>
      <c r="DL77" s="1003"/>
      <c r="DM77" s="1004"/>
      <c r="DN77" s="1004"/>
      <c r="DO77" s="1004"/>
      <c r="DP77" s="1005"/>
      <c r="DQ77" s="1003"/>
      <c r="DR77" s="1004"/>
      <c r="DS77" s="1004"/>
      <c r="DT77" s="1004"/>
      <c r="DU77" s="1005"/>
      <c r="DV77" s="988"/>
      <c r="DW77" s="989"/>
      <c r="DX77" s="989"/>
      <c r="DY77" s="989"/>
      <c r="DZ77" s="990"/>
      <c r="EA77" s="102"/>
    </row>
    <row r="78" spans="1:131" s="103" customFormat="1" ht="26.25" customHeight="1">
      <c r="A78" s="117">
        <v>11</v>
      </c>
      <c r="B78" s="1021"/>
      <c r="C78" s="1022"/>
      <c r="D78" s="1022"/>
      <c r="E78" s="1022"/>
      <c r="F78" s="1022"/>
      <c r="G78" s="1022"/>
      <c r="H78" s="1022"/>
      <c r="I78" s="1022"/>
      <c r="J78" s="1022"/>
      <c r="K78" s="1022"/>
      <c r="L78" s="1022"/>
      <c r="M78" s="1022"/>
      <c r="N78" s="1022"/>
      <c r="O78" s="1022"/>
      <c r="P78" s="1023"/>
      <c r="Q78" s="1024"/>
      <c r="R78" s="1018"/>
      <c r="S78" s="1018"/>
      <c r="T78" s="1018"/>
      <c r="U78" s="1018"/>
      <c r="V78" s="1018"/>
      <c r="W78" s="1018"/>
      <c r="X78" s="1018"/>
      <c r="Y78" s="1018"/>
      <c r="Z78" s="1018"/>
      <c r="AA78" s="1018"/>
      <c r="AB78" s="1018"/>
      <c r="AC78" s="1018"/>
      <c r="AD78" s="1018"/>
      <c r="AE78" s="1018"/>
      <c r="AF78" s="1018"/>
      <c r="AG78" s="1018"/>
      <c r="AH78" s="1018"/>
      <c r="AI78" s="1018"/>
      <c r="AJ78" s="1018"/>
      <c r="AK78" s="1018"/>
      <c r="AL78" s="1018"/>
      <c r="AM78" s="1018"/>
      <c r="AN78" s="1018"/>
      <c r="AO78" s="1018"/>
      <c r="AP78" s="1018"/>
      <c r="AQ78" s="1018"/>
      <c r="AR78" s="1018"/>
      <c r="AS78" s="1018"/>
      <c r="AT78" s="1018"/>
      <c r="AU78" s="1018"/>
      <c r="AV78" s="1018"/>
      <c r="AW78" s="1018"/>
      <c r="AX78" s="1018"/>
      <c r="AY78" s="1018"/>
      <c r="AZ78" s="1019"/>
      <c r="BA78" s="1019"/>
      <c r="BB78" s="1019"/>
      <c r="BC78" s="1019"/>
      <c r="BD78" s="1020"/>
      <c r="BE78" s="121"/>
      <c r="BF78" s="121"/>
      <c r="BG78" s="121"/>
      <c r="BH78" s="121"/>
      <c r="BI78" s="121"/>
      <c r="BJ78" s="124"/>
      <c r="BK78" s="124"/>
      <c r="BL78" s="124"/>
      <c r="BM78" s="124"/>
      <c r="BN78" s="124"/>
      <c r="BO78" s="121"/>
      <c r="BP78" s="121"/>
      <c r="BQ78" s="118">
        <v>72</v>
      </c>
      <c r="BR78" s="123"/>
      <c r="BS78" s="1000"/>
      <c r="BT78" s="1001"/>
      <c r="BU78" s="1001"/>
      <c r="BV78" s="1001"/>
      <c r="BW78" s="1001"/>
      <c r="BX78" s="1001"/>
      <c r="BY78" s="1001"/>
      <c r="BZ78" s="1001"/>
      <c r="CA78" s="1001"/>
      <c r="CB78" s="1001"/>
      <c r="CC78" s="1001"/>
      <c r="CD78" s="1001"/>
      <c r="CE78" s="1001"/>
      <c r="CF78" s="1001"/>
      <c r="CG78" s="1002"/>
      <c r="CH78" s="1003"/>
      <c r="CI78" s="1004"/>
      <c r="CJ78" s="1004"/>
      <c r="CK78" s="1004"/>
      <c r="CL78" s="1005"/>
      <c r="CM78" s="1003"/>
      <c r="CN78" s="1004"/>
      <c r="CO78" s="1004"/>
      <c r="CP78" s="1004"/>
      <c r="CQ78" s="1005"/>
      <c r="CR78" s="1003"/>
      <c r="CS78" s="1004"/>
      <c r="CT78" s="1004"/>
      <c r="CU78" s="1004"/>
      <c r="CV78" s="1005"/>
      <c r="CW78" s="1003"/>
      <c r="CX78" s="1004"/>
      <c r="CY78" s="1004"/>
      <c r="CZ78" s="1004"/>
      <c r="DA78" s="1005"/>
      <c r="DB78" s="1003"/>
      <c r="DC78" s="1004"/>
      <c r="DD78" s="1004"/>
      <c r="DE78" s="1004"/>
      <c r="DF78" s="1005"/>
      <c r="DG78" s="1003"/>
      <c r="DH78" s="1004"/>
      <c r="DI78" s="1004"/>
      <c r="DJ78" s="1004"/>
      <c r="DK78" s="1005"/>
      <c r="DL78" s="1003"/>
      <c r="DM78" s="1004"/>
      <c r="DN78" s="1004"/>
      <c r="DO78" s="1004"/>
      <c r="DP78" s="1005"/>
      <c r="DQ78" s="1003"/>
      <c r="DR78" s="1004"/>
      <c r="DS78" s="1004"/>
      <c r="DT78" s="1004"/>
      <c r="DU78" s="1005"/>
      <c r="DV78" s="988"/>
      <c r="DW78" s="989"/>
      <c r="DX78" s="989"/>
      <c r="DY78" s="989"/>
      <c r="DZ78" s="990"/>
      <c r="EA78" s="102"/>
    </row>
    <row r="79" spans="1:131" s="103" customFormat="1" ht="26.25" customHeight="1">
      <c r="A79" s="117">
        <v>12</v>
      </c>
      <c r="B79" s="1021"/>
      <c r="C79" s="1022"/>
      <c r="D79" s="1022"/>
      <c r="E79" s="1022"/>
      <c r="F79" s="1022"/>
      <c r="G79" s="1022"/>
      <c r="H79" s="1022"/>
      <c r="I79" s="1022"/>
      <c r="J79" s="1022"/>
      <c r="K79" s="1022"/>
      <c r="L79" s="1022"/>
      <c r="M79" s="1022"/>
      <c r="N79" s="1022"/>
      <c r="O79" s="1022"/>
      <c r="P79" s="1023"/>
      <c r="Q79" s="1024"/>
      <c r="R79" s="1018"/>
      <c r="S79" s="1018"/>
      <c r="T79" s="1018"/>
      <c r="U79" s="1018"/>
      <c r="V79" s="1018"/>
      <c r="W79" s="1018"/>
      <c r="X79" s="1018"/>
      <c r="Y79" s="1018"/>
      <c r="Z79" s="1018"/>
      <c r="AA79" s="1018"/>
      <c r="AB79" s="1018"/>
      <c r="AC79" s="1018"/>
      <c r="AD79" s="1018"/>
      <c r="AE79" s="1018"/>
      <c r="AF79" s="1018"/>
      <c r="AG79" s="1018"/>
      <c r="AH79" s="1018"/>
      <c r="AI79" s="1018"/>
      <c r="AJ79" s="1018"/>
      <c r="AK79" s="1018"/>
      <c r="AL79" s="1018"/>
      <c r="AM79" s="1018"/>
      <c r="AN79" s="1018"/>
      <c r="AO79" s="1018"/>
      <c r="AP79" s="1018"/>
      <c r="AQ79" s="1018"/>
      <c r="AR79" s="1018"/>
      <c r="AS79" s="1018"/>
      <c r="AT79" s="1018"/>
      <c r="AU79" s="1018"/>
      <c r="AV79" s="1018"/>
      <c r="AW79" s="1018"/>
      <c r="AX79" s="1018"/>
      <c r="AY79" s="1018"/>
      <c r="AZ79" s="1019"/>
      <c r="BA79" s="1019"/>
      <c r="BB79" s="1019"/>
      <c r="BC79" s="1019"/>
      <c r="BD79" s="1020"/>
      <c r="BE79" s="121"/>
      <c r="BF79" s="121"/>
      <c r="BG79" s="121"/>
      <c r="BH79" s="121"/>
      <c r="BI79" s="121"/>
      <c r="BJ79" s="124"/>
      <c r="BK79" s="124"/>
      <c r="BL79" s="124"/>
      <c r="BM79" s="124"/>
      <c r="BN79" s="124"/>
      <c r="BO79" s="121"/>
      <c r="BP79" s="121"/>
      <c r="BQ79" s="118">
        <v>73</v>
      </c>
      <c r="BR79" s="123"/>
      <c r="BS79" s="1000"/>
      <c r="BT79" s="1001"/>
      <c r="BU79" s="1001"/>
      <c r="BV79" s="1001"/>
      <c r="BW79" s="1001"/>
      <c r="BX79" s="1001"/>
      <c r="BY79" s="1001"/>
      <c r="BZ79" s="1001"/>
      <c r="CA79" s="1001"/>
      <c r="CB79" s="1001"/>
      <c r="CC79" s="1001"/>
      <c r="CD79" s="1001"/>
      <c r="CE79" s="1001"/>
      <c r="CF79" s="1001"/>
      <c r="CG79" s="1002"/>
      <c r="CH79" s="1003"/>
      <c r="CI79" s="1004"/>
      <c r="CJ79" s="1004"/>
      <c r="CK79" s="1004"/>
      <c r="CL79" s="1005"/>
      <c r="CM79" s="1003"/>
      <c r="CN79" s="1004"/>
      <c r="CO79" s="1004"/>
      <c r="CP79" s="1004"/>
      <c r="CQ79" s="1005"/>
      <c r="CR79" s="1003"/>
      <c r="CS79" s="1004"/>
      <c r="CT79" s="1004"/>
      <c r="CU79" s="1004"/>
      <c r="CV79" s="1005"/>
      <c r="CW79" s="1003"/>
      <c r="CX79" s="1004"/>
      <c r="CY79" s="1004"/>
      <c r="CZ79" s="1004"/>
      <c r="DA79" s="1005"/>
      <c r="DB79" s="1003"/>
      <c r="DC79" s="1004"/>
      <c r="DD79" s="1004"/>
      <c r="DE79" s="1004"/>
      <c r="DF79" s="1005"/>
      <c r="DG79" s="1003"/>
      <c r="DH79" s="1004"/>
      <c r="DI79" s="1004"/>
      <c r="DJ79" s="1004"/>
      <c r="DK79" s="1005"/>
      <c r="DL79" s="1003"/>
      <c r="DM79" s="1004"/>
      <c r="DN79" s="1004"/>
      <c r="DO79" s="1004"/>
      <c r="DP79" s="1005"/>
      <c r="DQ79" s="1003"/>
      <c r="DR79" s="1004"/>
      <c r="DS79" s="1004"/>
      <c r="DT79" s="1004"/>
      <c r="DU79" s="1005"/>
      <c r="DV79" s="988"/>
      <c r="DW79" s="989"/>
      <c r="DX79" s="989"/>
      <c r="DY79" s="989"/>
      <c r="DZ79" s="990"/>
      <c r="EA79" s="102"/>
    </row>
    <row r="80" spans="1:131" s="103" customFormat="1" ht="26.25" customHeight="1">
      <c r="A80" s="117">
        <v>13</v>
      </c>
      <c r="B80" s="1021"/>
      <c r="C80" s="1022"/>
      <c r="D80" s="1022"/>
      <c r="E80" s="1022"/>
      <c r="F80" s="1022"/>
      <c r="G80" s="1022"/>
      <c r="H80" s="1022"/>
      <c r="I80" s="1022"/>
      <c r="J80" s="1022"/>
      <c r="K80" s="1022"/>
      <c r="L80" s="1022"/>
      <c r="M80" s="1022"/>
      <c r="N80" s="1022"/>
      <c r="O80" s="1022"/>
      <c r="P80" s="1023"/>
      <c r="Q80" s="1024"/>
      <c r="R80" s="1018"/>
      <c r="S80" s="1018"/>
      <c r="T80" s="1018"/>
      <c r="U80" s="1018"/>
      <c r="V80" s="1018"/>
      <c r="W80" s="1018"/>
      <c r="X80" s="1018"/>
      <c r="Y80" s="1018"/>
      <c r="Z80" s="1018"/>
      <c r="AA80" s="1018"/>
      <c r="AB80" s="1018"/>
      <c r="AC80" s="1018"/>
      <c r="AD80" s="1018"/>
      <c r="AE80" s="1018"/>
      <c r="AF80" s="1018"/>
      <c r="AG80" s="1018"/>
      <c r="AH80" s="1018"/>
      <c r="AI80" s="1018"/>
      <c r="AJ80" s="1018"/>
      <c r="AK80" s="1018"/>
      <c r="AL80" s="1018"/>
      <c r="AM80" s="1018"/>
      <c r="AN80" s="1018"/>
      <c r="AO80" s="1018"/>
      <c r="AP80" s="1018"/>
      <c r="AQ80" s="1018"/>
      <c r="AR80" s="1018"/>
      <c r="AS80" s="1018"/>
      <c r="AT80" s="1018"/>
      <c r="AU80" s="1018"/>
      <c r="AV80" s="1018"/>
      <c r="AW80" s="1018"/>
      <c r="AX80" s="1018"/>
      <c r="AY80" s="1018"/>
      <c r="AZ80" s="1019"/>
      <c r="BA80" s="1019"/>
      <c r="BB80" s="1019"/>
      <c r="BC80" s="1019"/>
      <c r="BD80" s="1020"/>
      <c r="BE80" s="121"/>
      <c r="BF80" s="121"/>
      <c r="BG80" s="121"/>
      <c r="BH80" s="121"/>
      <c r="BI80" s="121"/>
      <c r="BJ80" s="121"/>
      <c r="BK80" s="121"/>
      <c r="BL80" s="121"/>
      <c r="BM80" s="121"/>
      <c r="BN80" s="121"/>
      <c r="BO80" s="121"/>
      <c r="BP80" s="121"/>
      <c r="BQ80" s="118">
        <v>74</v>
      </c>
      <c r="BR80" s="123"/>
      <c r="BS80" s="1000"/>
      <c r="BT80" s="1001"/>
      <c r="BU80" s="1001"/>
      <c r="BV80" s="1001"/>
      <c r="BW80" s="1001"/>
      <c r="BX80" s="1001"/>
      <c r="BY80" s="1001"/>
      <c r="BZ80" s="1001"/>
      <c r="CA80" s="1001"/>
      <c r="CB80" s="1001"/>
      <c r="CC80" s="1001"/>
      <c r="CD80" s="1001"/>
      <c r="CE80" s="1001"/>
      <c r="CF80" s="1001"/>
      <c r="CG80" s="1002"/>
      <c r="CH80" s="1003"/>
      <c r="CI80" s="1004"/>
      <c r="CJ80" s="1004"/>
      <c r="CK80" s="1004"/>
      <c r="CL80" s="1005"/>
      <c r="CM80" s="1003"/>
      <c r="CN80" s="1004"/>
      <c r="CO80" s="1004"/>
      <c r="CP80" s="1004"/>
      <c r="CQ80" s="1005"/>
      <c r="CR80" s="1003"/>
      <c r="CS80" s="1004"/>
      <c r="CT80" s="1004"/>
      <c r="CU80" s="1004"/>
      <c r="CV80" s="1005"/>
      <c r="CW80" s="1003"/>
      <c r="CX80" s="1004"/>
      <c r="CY80" s="1004"/>
      <c r="CZ80" s="1004"/>
      <c r="DA80" s="1005"/>
      <c r="DB80" s="1003"/>
      <c r="DC80" s="1004"/>
      <c r="DD80" s="1004"/>
      <c r="DE80" s="1004"/>
      <c r="DF80" s="1005"/>
      <c r="DG80" s="1003"/>
      <c r="DH80" s="1004"/>
      <c r="DI80" s="1004"/>
      <c r="DJ80" s="1004"/>
      <c r="DK80" s="1005"/>
      <c r="DL80" s="1003"/>
      <c r="DM80" s="1004"/>
      <c r="DN80" s="1004"/>
      <c r="DO80" s="1004"/>
      <c r="DP80" s="1005"/>
      <c r="DQ80" s="1003"/>
      <c r="DR80" s="1004"/>
      <c r="DS80" s="1004"/>
      <c r="DT80" s="1004"/>
      <c r="DU80" s="1005"/>
      <c r="DV80" s="988"/>
      <c r="DW80" s="989"/>
      <c r="DX80" s="989"/>
      <c r="DY80" s="989"/>
      <c r="DZ80" s="990"/>
      <c r="EA80" s="102"/>
    </row>
    <row r="81" spans="1:131" s="103" customFormat="1" ht="26.25" customHeight="1">
      <c r="A81" s="117">
        <v>14</v>
      </c>
      <c r="B81" s="1021"/>
      <c r="C81" s="1022"/>
      <c r="D81" s="1022"/>
      <c r="E81" s="1022"/>
      <c r="F81" s="1022"/>
      <c r="G81" s="1022"/>
      <c r="H81" s="1022"/>
      <c r="I81" s="1022"/>
      <c r="J81" s="1022"/>
      <c r="K81" s="1022"/>
      <c r="L81" s="1022"/>
      <c r="M81" s="1022"/>
      <c r="N81" s="1022"/>
      <c r="O81" s="1022"/>
      <c r="P81" s="1023"/>
      <c r="Q81" s="1024"/>
      <c r="R81" s="1018"/>
      <c r="S81" s="1018"/>
      <c r="T81" s="1018"/>
      <c r="U81" s="1018"/>
      <c r="V81" s="1018"/>
      <c r="W81" s="1018"/>
      <c r="X81" s="1018"/>
      <c r="Y81" s="1018"/>
      <c r="Z81" s="1018"/>
      <c r="AA81" s="1018"/>
      <c r="AB81" s="1018"/>
      <c r="AC81" s="1018"/>
      <c r="AD81" s="1018"/>
      <c r="AE81" s="1018"/>
      <c r="AF81" s="1018"/>
      <c r="AG81" s="1018"/>
      <c r="AH81" s="1018"/>
      <c r="AI81" s="1018"/>
      <c r="AJ81" s="1018"/>
      <c r="AK81" s="1018"/>
      <c r="AL81" s="1018"/>
      <c r="AM81" s="1018"/>
      <c r="AN81" s="1018"/>
      <c r="AO81" s="1018"/>
      <c r="AP81" s="1018"/>
      <c r="AQ81" s="1018"/>
      <c r="AR81" s="1018"/>
      <c r="AS81" s="1018"/>
      <c r="AT81" s="1018"/>
      <c r="AU81" s="1018"/>
      <c r="AV81" s="1018"/>
      <c r="AW81" s="1018"/>
      <c r="AX81" s="1018"/>
      <c r="AY81" s="1018"/>
      <c r="AZ81" s="1019"/>
      <c r="BA81" s="1019"/>
      <c r="BB81" s="1019"/>
      <c r="BC81" s="1019"/>
      <c r="BD81" s="1020"/>
      <c r="BE81" s="121"/>
      <c r="BF81" s="121"/>
      <c r="BG81" s="121"/>
      <c r="BH81" s="121"/>
      <c r="BI81" s="121"/>
      <c r="BJ81" s="121"/>
      <c r="BK81" s="121"/>
      <c r="BL81" s="121"/>
      <c r="BM81" s="121"/>
      <c r="BN81" s="121"/>
      <c r="BO81" s="121"/>
      <c r="BP81" s="121"/>
      <c r="BQ81" s="118">
        <v>75</v>
      </c>
      <c r="BR81" s="123"/>
      <c r="BS81" s="1000"/>
      <c r="BT81" s="1001"/>
      <c r="BU81" s="1001"/>
      <c r="BV81" s="1001"/>
      <c r="BW81" s="1001"/>
      <c r="BX81" s="1001"/>
      <c r="BY81" s="1001"/>
      <c r="BZ81" s="1001"/>
      <c r="CA81" s="1001"/>
      <c r="CB81" s="1001"/>
      <c r="CC81" s="1001"/>
      <c r="CD81" s="1001"/>
      <c r="CE81" s="1001"/>
      <c r="CF81" s="1001"/>
      <c r="CG81" s="1002"/>
      <c r="CH81" s="1003"/>
      <c r="CI81" s="1004"/>
      <c r="CJ81" s="1004"/>
      <c r="CK81" s="1004"/>
      <c r="CL81" s="1005"/>
      <c r="CM81" s="1003"/>
      <c r="CN81" s="1004"/>
      <c r="CO81" s="1004"/>
      <c r="CP81" s="1004"/>
      <c r="CQ81" s="1005"/>
      <c r="CR81" s="1003"/>
      <c r="CS81" s="1004"/>
      <c r="CT81" s="1004"/>
      <c r="CU81" s="1004"/>
      <c r="CV81" s="1005"/>
      <c r="CW81" s="1003"/>
      <c r="CX81" s="1004"/>
      <c r="CY81" s="1004"/>
      <c r="CZ81" s="1004"/>
      <c r="DA81" s="1005"/>
      <c r="DB81" s="1003"/>
      <c r="DC81" s="1004"/>
      <c r="DD81" s="1004"/>
      <c r="DE81" s="1004"/>
      <c r="DF81" s="1005"/>
      <c r="DG81" s="1003"/>
      <c r="DH81" s="1004"/>
      <c r="DI81" s="1004"/>
      <c r="DJ81" s="1004"/>
      <c r="DK81" s="1005"/>
      <c r="DL81" s="1003"/>
      <c r="DM81" s="1004"/>
      <c r="DN81" s="1004"/>
      <c r="DO81" s="1004"/>
      <c r="DP81" s="1005"/>
      <c r="DQ81" s="1003"/>
      <c r="DR81" s="1004"/>
      <c r="DS81" s="1004"/>
      <c r="DT81" s="1004"/>
      <c r="DU81" s="1005"/>
      <c r="DV81" s="988"/>
      <c r="DW81" s="989"/>
      <c r="DX81" s="989"/>
      <c r="DY81" s="989"/>
      <c r="DZ81" s="990"/>
      <c r="EA81" s="102"/>
    </row>
    <row r="82" spans="1:131" s="103" customFormat="1" ht="26.25" customHeight="1">
      <c r="A82" s="117">
        <v>15</v>
      </c>
      <c r="B82" s="1021"/>
      <c r="C82" s="1022"/>
      <c r="D82" s="1022"/>
      <c r="E82" s="1022"/>
      <c r="F82" s="1022"/>
      <c r="G82" s="1022"/>
      <c r="H82" s="1022"/>
      <c r="I82" s="1022"/>
      <c r="J82" s="1022"/>
      <c r="K82" s="1022"/>
      <c r="L82" s="1022"/>
      <c r="M82" s="1022"/>
      <c r="N82" s="1022"/>
      <c r="O82" s="1022"/>
      <c r="P82" s="1023"/>
      <c r="Q82" s="1024"/>
      <c r="R82" s="1018"/>
      <c r="S82" s="1018"/>
      <c r="T82" s="1018"/>
      <c r="U82" s="1018"/>
      <c r="V82" s="1018"/>
      <c r="W82" s="1018"/>
      <c r="X82" s="1018"/>
      <c r="Y82" s="1018"/>
      <c r="Z82" s="1018"/>
      <c r="AA82" s="1018"/>
      <c r="AB82" s="1018"/>
      <c r="AC82" s="1018"/>
      <c r="AD82" s="1018"/>
      <c r="AE82" s="1018"/>
      <c r="AF82" s="1018"/>
      <c r="AG82" s="1018"/>
      <c r="AH82" s="1018"/>
      <c r="AI82" s="1018"/>
      <c r="AJ82" s="1018"/>
      <c r="AK82" s="1018"/>
      <c r="AL82" s="1018"/>
      <c r="AM82" s="1018"/>
      <c r="AN82" s="1018"/>
      <c r="AO82" s="1018"/>
      <c r="AP82" s="1018"/>
      <c r="AQ82" s="1018"/>
      <c r="AR82" s="1018"/>
      <c r="AS82" s="1018"/>
      <c r="AT82" s="1018"/>
      <c r="AU82" s="1018"/>
      <c r="AV82" s="1018"/>
      <c r="AW82" s="1018"/>
      <c r="AX82" s="1018"/>
      <c r="AY82" s="1018"/>
      <c r="AZ82" s="1019"/>
      <c r="BA82" s="1019"/>
      <c r="BB82" s="1019"/>
      <c r="BC82" s="1019"/>
      <c r="BD82" s="1020"/>
      <c r="BE82" s="121"/>
      <c r="BF82" s="121"/>
      <c r="BG82" s="121"/>
      <c r="BH82" s="121"/>
      <c r="BI82" s="121"/>
      <c r="BJ82" s="121"/>
      <c r="BK82" s="121"/>
      <c r="BL82" s="121"/>
      <c r="BM82" s="121"/>
      <c r="BN82" s="121"/>
      <c r="BO82" s="121"/>
      <c r="BP82" s="121"/>
      <c r="BQ82" s="118">
        <v>76</v>
      </c>
      <c r="BR82" s="123"/>
      <c r="BS82" s="1000"/>
      <c r="BT82" s="1001"/>
      <c r="BU82" s="1001"/>
      <c r="BV82" s="1001"/>
      <c r="BW82" s="1001"/>
      <c r="BX82" s="1001"/>
      <c r="BY82" s="1001"/>
      <c r="BZ82" s="1001"/>
      <c r="CA82" s="1001"/>
      <c r="CB82" s="1001"/>
      <c r="CC82" s="1001"/>
      <c r="CD82" s="1001"/>
      <c r="CE82" s="1001"/>
      <c r="CF82" s="1001"/>
      <c r="CG82" s="1002"/>
      <c r="CH82" s="1003"/>
      <c r="CI82" s="1004"/>
      <c r="CJ82" s="1004"/>
      <c r="CK82" s="1004"/>
      <c r="CL82" s="1005"/>
      <c r="CM82" s="1003"/>
      <c r="CN82" s="1004"/>
      <c r="CO82" s="1004"/>
      <c r="CP82" s="1004"/>
      <c r="CQ82" s="1005"/>
      <c r="CR82" s="1003"/>
      <c r="CS82" s="1004"/>
      <c r="CT82" s="1004"/>
      <c r="CU82" s="1004"/>
      <c r="CV82" s="1005"/>
      <c r="CW82" s="1003"/>
      <c r="CX82" s="1004"/>
      <c r="CY82" s="1004"/>
      <c r="CZ82" s="1004"/>
      <c r="DA82" s="1005"/>
      <c r="DB82" s="1003"/>
      <c r="DC82" s="1004"/>
      <c r="DD82" s="1004"/>
      <c r="DE82" s="1004"/>
      <c r="DF82" s="1005"/>
      <c r="DG82" s="1003"/>
      <c r="DH82" s="1004"/>
      <c r="DI82" s="1004"/>
      <c r="DJ82" s="1004"/>
      <c r="DK82" s="1005"/>
      <c r="DL82" s="1003"/>
      <c r="DM82" s="1004"/>
      <c r="DN82" s="1004"/>
      <c r="DO82" s="1004"/>
      <c r="DP82" s="1005"/>
      <c r="DQ82" s="1003"/>
      <c r="DR82" s="1004"/>
      <c r="DS82" s="1004"/>
      <c r="DT82" s="1004"/>
      <c r="DU82" s="1005"/>
      <c r="DV82" s="988"/>
      <c r="DW82" s="989"/>
      <c r="DX82" s="989"/>
      <c r="DY82" s="989"/>
      <c r="DZ82" s="990"/>
      <c r="EA82" s="102"/>
    </row>
    <row r="83" spans="1:131" s="103" customFormat="1" ht="26.25" customHeight="1">
      <c r="A83" s="117">
        <v>16</v>
      </c>
      <c r="B83" s="1021"/>
      <c r="C83" s="1022"/>
      <c r="D83" s="1022"/>
      <c r="E83" s="1022"/>
      <c r="F83" s="1022"/>
      <c r="G83" s="1022"/>
      <c r="H83" s="1022"/>
      <c r="I83" s="1022"/>
      <c r="J83" s="1022"/>
      <c r="K83" s="1022"/>
      <c r="L83" s="1022"/>
      <c r="M83" s="1022"/>
      <c r="N83" s="1022"/>
      <c r="O83" s="1022"/>
      <c r="P83" s="1023"/>
      <c r="Q83" s="1024"/>
      <c r="R83" s="1018"/>
      <c r="S83" s="1018"/>
      <c r="T83" s="1018"/>
      <c r="U83" s="1018"/>
      <c r="V83" s="1018"/>
      <c r="W83" s="1018"/>
      <c r="X83" s="1018"/>
      <c r="Y83" s="1018"/>
      <c r="Z83" s="1018"/>
      <c r="AA83" s="1018"/>
      <c r="AB83" s="1018"/>
      <c r="AC83" s="1018"/>
      <c r="AD83" s="1018"/>
      <c r="AE83" s="1018"/>
      <c r="AF83" s="1018"/>
      <c r="AG83" s="1018"/>
      <c r="AH83" s="1018"/>
      <c r="AI83" s="1018"/>
      <c r="AJ83" s="1018"/>
      <c r="AK83" s="1018"/>
      <c r="AL83" s="1018"/>
      <c r="AM83" s="1018"/>
      <c r="AN83" s="1018"/>
      <c r="AO83" s="1018"/>
      <c r="AP83" s="1018"/>
      <c r="AQ83" s="1018"/>
      <c r="AR83" s="1018"/>
      <c r="AS83" s="1018"/>
      <c r="AT83" s="1018"/>
      <c r="AU83" s="1018"/>
      <c r="AV83" s="1018"/>
      <c r="AW83" s="1018"/>
      <c r="AX83" s="1018"/>
      <c r="AY83" s="1018"/>
      <c r="AZ83" s="1019"/>
      <c r="BA83" s="1019"/>
      <c r="BB83" s="1019"/>
      <c r="BC83" s="1019"/>
      <c r="BD83" s="1020"/>
      <c r="BE83" s="121"/>
      <c r="BF83" s="121"/>
      <c r="BG83" s="121"/>
      <c r="BH83" s="121"/>
      <c r="BI83" s="121"/>
      <c r="BJ83" s="121"/>
      <c r="BK83" s="121"/>
      <c r="BL83" s="121"/>
      <c r="BM83" s="121"/>
      <c r="BN83" s="121"/>
      <c r="BO83" s="121"/>
      <c r="BP83" s="121"/>
      <c r="BQ83" s="118">
        <v>77</v>
      </c>
      <c r="BR83" s="123"/>
      <c r="BS83" s="1000"/>
      <c r="BT83" s="1001"/>
      <c r="BU83" s="1001"/>
      <c r="BV83" s="1001"/>
      <c r="BW83" s="1001"/>
      <c r="BX83" s="1001"/>
      <c r="BY83" s="1001"/>
      <c r="BZ83" s="1001"/>
      <c r="CA83" s="1001"/>
      <c r="CB83" s="1001"/>
      <c r="CC83" s="1001"/>
      <c r="CD83" s="1001"/>
      <c r="CE83" s="1001"/>
      <c r="CF83" s="1001"/>
      <c r="CG83" s="1002"/>
      <c r="CH83" s="1003"/>
      <c r="CI83" s="1004"/>
      <c r="CJ83" s="1004"/>
      <c r="CK83" s="1004"/>
      <c r="CL83" s="1005"/>
      <c r="CM83" s="1003"/>
      <c r="CN83" s="1004"/>
      <c r="CO83" s="1004"/>
      <c r="CP83" s="1004"/>
      <c r="CQ83" s="1005"/>
      <c r="CR83" s="1003"/>
      <c r="CS83" s="1004"/>
      <c r="CT83" s="1004"/>
      <c r="CU83" s="1004"/>
      <c r="CV83" s="1005"/>
      <c r="CW83" s="1003"/>
      <c r="CX83" s="1004"/>
      <c r="CY83" s="1004"/>
      <c r="CZ83" s="1004"/>
      <c r="DA83" s="1005"/>
      <c r="DB83" s="1003"/>
      <c r="DC83" s="1004"/>
      <c r="DD83" s="1004"/>
      <c r="DE83" s="1004"/>
      <c r="DF83" s="1005"/>
      <c r="DG83" s="1003"/>
      <c r="DH83" s="1004"/>
      <c r="DI83" s="1004"/>
      <c r="DJ83" s="1004"/>
      <c r="DK83" s="1005"/>
      <c r="DL83" s="1003"/>
      <c r="DM83" s="1004"/>
      <c r="DN83" s="1004"/>
      <c r="DO83" s="1004"/>
      <c r="DP83" s="1005"/>
      <c r="DQ83" s="1003"/>
      <c r="DR83" s="1004"/>
      <c r="DS83" s="1004"/>
      <c r="DT83" s="1004"/>
      <c r="DU83" s="1005"/>
      <c r="DV83" s="988"/>
      <c r="DW83" s="989"/>
      <c r="DX83" s="989"/>
      <c r="DY83" s="989"/>
      <c r="DZ83" s="990"/>
      <c r="EA83" s="102"/>
    </row>
    <row r="84" spans="1:131" s="103" customFormat="1" ht="26.25" customHeight="1">
      <c r="A84" s="117">
        <v>17</v>
      </c>
      <c r="B84" s="1021"/>
      <c r="C84" s="1022"/>
      <c r="D84" s="1022"/>
      <c r="E84" s="1022"/>
      <c r="F84" s="1022"/>
      <c r="G84" s="1022"/>
      <c r="H84" s="1022"/>
      <c r="I84" s="1022"/>
      <c r="J84" s="1022"/>
      <c r="K84" s="1022"/>
      <c r="L84" s="1022"/>
      <c r="M84" s="1022"/>
      <c r="N84" s="1022"/>
      <c r="O84" s="1022"/>
      <c r="P84" s="1023"/>
      <c r="Q84" s="1024"/>
      <c r="R84" s="1018"/>
      <c r="S84" s="1018"/>
      <c r="T84" s="1018"/>
      <c r="U84" s="1018"/>
      <c r="V84" s="1018"/>
      <c r="W84" s="1018"/>
      <c r="X84" s="1018"/>
      <c r="Y84" s="1018"/>
      <c r="Z84" s="1018"/>
      <c r="AA84" s="1018"/>
      <c r="AB84" s="1018"/>
      <c r="AC84" s="1018"/>
      <c r="AD84" s="1018"/>
      <c r="AE84" s="1018"/>
      <c r="AF84" s="1018"/>
      <c r="AG84" s="1018"/>
      <c r="AH84" s="1018"/>
      <c r="AI84" s="1018"/>
      <c r="AJ84" s="1018"/>
      <c r="AK84" s="1018"/>
      <c r="AL84" s="1018"/>
      <c r="AM84" s="1018"/>
      <c r="AN84" s="1018"/>
      <c r="AO84" s="1018"/>
      <c r="AP84" s="1018"/>
      <c r="AQ84" s="1018"/>
      <c r="AR84" s="1018"/>
      <c r="AS84" s="1018"/>
      <c r="AT84" s="1018"/>
      <c r="AU84" s="1018"/>
      <c r="AV84" s="1018"/>
      <c r="AW84" s="1018"/>
      <c r="AX84" s="1018"/>
      <c r="AY84" s="1018"/>
      <c r="AZ84" s="1019"/>
      <c r="BA84" s="1019"/>
      <c r="BB84" s="1019"/>
      <c r="BC84" s="1019"/>
      <c r="BD84" s="1020"/>
      <c r="BE84" s="121"/>
      <c r="BF84" s="121"/>
      <c r="BG84" s="121"/>
      <c r="BH84" s="121"/>
      <c r="BI84" s="121"/>
      <c r="BJ84" s="121"/>
      <c r="BK84" s="121"/>
      <c r="BL84" s="121"/>
      <c r="BM84" s="121"/>
      <c r="BN84" s="121"/>
      <c r="BO84" s="121"/>
      <c r="BP84" s="121"/>
      <c r="BQ84" s="118">
        <v>78</v>
      </c>
      <c r="BR84" s="123"/>
      <c r="BS84" s="1000"/>
      <c r="BT84" s="1001"/>
      <c r="BU84" s="1001"/>
      <c r="BV84" s="1001"/>
      <c r="BW84" s="1001"/>
      <c r="BX84" s="1001"/>
      <c r="BY84" s="1001"/>
      <c r="BZ84" s="1001"/>
      <c r="CA84" s="1001"/>
      <c r="CB84" s="1001"/>
      <c r="CC84" s="1001"/>
      <c r="CD84" s="1001"/>
      <c r="CE84" s="1001"/>
      <c r="CF84" s="1001"/>
      <c r="CG84" s="1002"/>
      <c r="CH84" s="1003"/>
      <c r="CI84" s="1004"/>
      <c r="CJ84" s="1004"/>
      <c r="CK84" s="1004"/>
      <c r="CL84" s="1005"/>
      <c r="CM84" s="1003"/>
      <c r="CN84" s="1004"/>
      <c r="CO84" s="1004"/>
      <c r="CP84" s="1004"/>
      <c r="CQ84" s="1005"/>
      <c r="CR84" s="1003"/>
      <c r="CS84" s="1004"/>
      <c r="CT84" s="1004"/>
      <c r="CU84" s="1004"/>
      <c r="CV84" s="1005"/>
      <c r="CW84" s="1003"/>
      <c r="CX84" s="1004"/>
      <c r="CY84" s="1004"/>
      <c r="CZ84" s="1004"/>
      <c r="DA84" s="1005"/>
      <c r="DB84" s="1003"/>
      <c r="DC84" s="1004"/>
      <c r="DD84" s="1004"/>
      <c r="DE84" s="1004"/>
      <c r="DF84" s="1005"/>
      <c r="DG84" s="1003"/>
      <c r="DH84" s="1004"/>
      <c r="DI84" s="1004"/>
      <c r="DJ84" s="1004"/>
      <c r="DK84" s="1005"/>
      <c r="DL84" s="1003"/>
      <c r="DM84" s="1004"/>
      <c r="DN84" s="1004"/>
      <c r="DO84" s="1004"/>
      <c r="DP84" s="1005"/>
      <c r="DQ84" s="1003"/>
      <c r="DR84" s="1004"/>
      <c r="DS84" s="1004"/>
      <c r="DT84" s="1004"/>
      <c r="DU84" s="1005"/>
      <c r="DV84" s="988"/>
      <c r="DW84" s="989"/>
      <c r="DX84" s="989"/>
      <c r="DY84" s="989"/>
      <c r="DZ84" s="990"/>
      <c r="EA84" s="102"/>
    </row>
    <row r="85" spans="1:131" s="103" customFormat="1" ht="26.25" customHeight="1">
      <c r="A85" s="117">
        <v>18</v>
      </c>
      <c r="B85" s="1021"/>
      <c r="C85" s="1022"/>
      <c r="D85" s="1022"/>
      <c r="E85" s="1022"/>
      <c r="F85" s="1022"/>
      <c r="G85" s="1022"/>
      <c r="H85" s="1022"/>
      <c r="I85" s="1022"/>
      <c r="J85" s="1022"/>
      <c r="K85" s="1022"/>
      <c r="L85" s="1022"/>
      <c r="M85" s="1022"/>
      <c r="N85" s="1022"/>
      <c r="O85" s="1022"/>
      <c r="P85" s="1023"/>
      <c r="Q85" s="1024"/>
      <c r="R85" s="1018"/>
      <c r="S85" s="1018"/>
      <c r="T85" s="1018"/>
      <c r="U85" s="1018"/>
      <c r="V85" s="1018"/>
      <c r="W85" s="1018"/>
      <c r="X85" s="1018"/>
      <c r="Y85" s="1018"/>
      <c r="Z85" s="1018"/>
      <c r="AA85" s="1018"/>
      <c r="AB85" s="1018"/>
      <c r="AC85" s="1018"/>
      <c r="AD85" s="1018"/>
      <c r="AE85" s="1018"/>
      <c r="AF85" s="1018"/>
      <c r="AG85" s="1018"/>
      <c r="AH85" s="1018"/>
      <c r="AI85" s="1018"/>
      <c r="AJ85" s="1018"/>
      <c r="AK85" s="1018"/>
      <c r="AL85" s="1018"/>
      <c r="AM85" s="1018"/>
      <c r="AN85" s="1018"/>
      <c r="AO85" s="1018"/>
      <c r="AP85" s="1018"/>
      <c r="AQ85" s="1018"/>
      <c r="AR85" s="1018"/>
      <c r="AS85" s="1018"/>
      <c r="AT85" s="1018"/>
      <c r="AU85" s="1018"/>
      <c r="AV85" s="1018"/>
      <c r="AW85" s="1018"/>
      <c r="AX85" s="1018"/>
      <c r="AY85" s="1018"/>
      <c r="AZ85" s="1019"/>
      <c r="BA85" s="1019"/>
      <c r="BB85" s="1019"/>
      <c r="BC85" s="1019"/>
      <c r="BD85" s="1020"/>
      <c r="BE85" s="121"/>
      <c r="BF85" s="121"/>
      <c r="BG85" s="121"/>
      <c r="BH85" s="121"/>
      <c r="BI85" s="121"/>
      <c r="BJ85" s="121"/>
      <c r="BK85" s="121"/>
      <c r="BL85" s="121"/>
      <c r="BM85" s="121"/>
      <c r="BN85" s="121"/>
      <c r="BO85" s="121"/>
      <c r="BP85" s="121"/>
      <c r="BQ85" s="118">
        <v>79</v>
      </c>
      <c r="BR85" s="123"/>
      <c r="BS85" s="1000"/>
      <c r="BT85" s="1001"/>
      <c r="BU85" s="1001"/>
      <c r="BV85" s="1001"/>
      <c r="BW85" s="1001"/>
      <c r="BX85" s="1001"/>
      <c r="BY85" s="1001"/>
      <c r="BZ85" s="1001"/>
      <c r="CA85" s="1001"/>
      <c r="CB85" s="1001"/>
      <c r="CC85" s="1001"/>
      <c r="CD85" s="1001"/>
      <c r="CE85" s="1001"/>
      <c r="CF85" s="1001"/>
      <c r="CG85" s="1002"/>
      <c r="CH85" s="1003"/>
      <c r="CI85" s="1004"/>
      <c r="CJ85" s="1004"/>
      <c r="CK85" s="1004"/>
      <c r="CL85" s="1005"/>
      <c r="CM85" s="1003"/>
      <c r="CN85" s="1004"/>
      <c r="CO85" s="1004"/>
      <c r="CP85" s="1004"/>
      <c r="CQ85" s="1005"/>
      <c r="CR85" s="1003"/>
      <c r="CS85" s="1004"/>
      <c r="CT85" s="1004"/>
      <c r="CU85" s="1004"/>
      <c r="CV85" s="1005"/>
      <c r="CW85" s="1003"/>
      <c r="CX85" s="1004"/>
      <c r="CY85" s="1004"/>
      <c r="CZ85" s="1004"/>
      <c r="DA85" s="1005"/>
      <c r="DB85" s="1003"/>
      <c r="DC85" s="1004"/>
      <c r="DD85" s="1004"/>
      <c r="DE85" s="1004"/>
      <c r="DF85" s="1005"/>
      <c r="DG85" s="1003"/>
      <c r="DH85" s="1004"/>
      <c r="DI85" s="1004"/>
      <c r="DJ85" s="1004"/>
      <c r="DK85" s="1005"/>
      <c r="DL85" s="1003"/>
      <c r="DM85" s="1004"/>
      <c r="DN85" s="1004"/>
      <c r="DO85" s="1004"/>
      <c r="DP85" s="1005"/>
      <c r="DQ85" s="1003"/>
      <c r="DR85" s="1004"/>
      <c r="DS85" s="1004"/>
      <c r="DT85" s="1004"/>
      <c r="DU85" s="1005"/>
      <c r="DV85" s="988"/>
      <c r="DW85" s="989"/>
      <c r="DX85" s="989"/>
      <c r="DY85" s="989"/>
      <c r="DZ85" s="990"/>
      <c r="EA85" s="102"/>
    </row>
    <row r="86" spans="1:131" s="103" customFormat="1" ht="26.25" customHeight="1">
      <c r="A86" s="117">
        <v>19</v>
      </c>
      <c r="B86" s="1021"/>
      <c r="C86" s="1022"/>
      <c r="D86" s="1022"/>
      <c r="E86" s="1022"/>
      <c r="F86" s="1022"/>
      <c r="G86" s="1022"/>
      <c r="H86" s="1022"/>
      <c r="I86" s="1022"/>
      <c r="J86" s="1022"/>
      <c r="K86" s="1022"/>
      <c r="L86" s="1022"/>
      <c r="M86" s="1022"/>
      <c r="N86" s="1022"/>
      <c r="O86" s="1022"/>
      <c r="P86" s="1023"/>
      <c r="Q86" s="1024"/>
      <c r="R86" s="1018"/>
      <c r="S86" s="1018"/>
      <c r="T86" s="1018"/>
      <c r="U86" s="1018"/>
      <c r="V86" s="1018"/>
      <c r="W86" s="1018"/>
      <c r="X86" s="1018"/>
      <c r="Y86" s="1018"/>
      <c r="Z86" s="1018"/>
      <c r="AA86" s="1018"/>
      <c r="AB86" s="1018"/>
      <c r="AC86" s="1018"/>
      <c r="AD86" s="1018"/>
      <c r="AE86" s="1018"/>
      <c r="AF86" s="1018"/>
      <c r="AG86" s="1018"/>
      <c r="AH86" s="1018"/>
      <c r="AI86" s="1018"/>
      <c r="AJ86" s="1018"/>
      <c r="AK86" s="1018"/>
      <c r="AL86" s="1018"/>
      <c r="AM86" s="1018"/>
      <c r="AN86" s="1018"/>
      <c r="AO86" s="1018"/>
      <c r="AP86" s="1018"/>
      <c r="AQ86" s="1018"/>
      <c r="AR86" s="1018"/>
      <c r="AS86" s="1018"/>
      <c r="AT86" s="1018"/>
      <c r="AU86" s="1018"/>
      <c r="AV86" s="1018"/>
      <c r="AW86" s="1018"/>
      <c r="AX86" s="1018"/>
      <c r="AY86" s="1018"/>
      <c r="AZ86" s="1019"/>
      <c r="BA86" s="1019"/>
      <c r="BB86" s="1019"/>
      <c r="BC86" s="1019"/>
      <c r="BD86" s="1020"/>
      <c r="BE86" s="121"/>
      <c r="BF86" s="121"/>
      <c r="BG86" s="121"/>
      <c r="BH86" s="121"/>
      <c r="BI86" s="121"/>
      <c r="BJ86" s="121"/>
      <c r="BK86" s="121"/>
      <c r="BL86" s="121"/>
      <c r="BM86" s="121"/>
      <c r="BN86" s="121"/>
      <c r="BO86" s="121"/>
      <c r="BP86" s="121"/>
      <c r="BQ86" s="118">
        <v>80</v>
      </c>
      <c r="BR86" s="123"/>
      <c r="BS86" s="1000"/>
      <c r="BT86" s="1001"/>
      <c r="BU86" s="1001"/>
      <c r="BV86" s="1001"/>
      <c r="BW86" s="1001"/>
      <c r="BX86" s="1001"/>
      <c r="BY86" s="1001"/>
      <c r="BZ86" s="1001"/>
      <c r="CA86" s="1001"/>
      <c r="CB86" s="1001"/>
      <c r="CC86" s="1001"/>
      <c r="CD86" s="1001"/>
      <c r="CE86" s="1001"/>
      <c r="CF86" s="1001"/>
      <c r="CG86" s="1002"/>
      <c r="CH86" s="1003"/>
      <c r="CI86" s="1004"/>
      <c r="CJ86" s="1004"/>
      <c r="CK86" s="1004"/>
      <c r="CL86" s="1005"/>
      <c r="CM86" s="1003"/>
      <c r="CN86" s="1004"/>
      <c r="CO86" s="1004"/>
      <c r="CP86" s="1004"/>
      <c r="CQ86" s="1005"/>
      <c r="CR86" s="1003"/>
      <c r="CS86" s="1004"/>
      <c r="CT86" s="1004"/>
      <c r="CU86" s="1004"/>
      <c r="CV86" s="1005"/>
      <c r="CW86" s="1003"/>
      <c r="CX86" s="1004"/>
      <c r="CY86" s="1004"/>
      <c r="CZ86" s="1004"/>
      <c r="DA86" s="1005"/>
      <c r="DB86" s="1003"/>
      <c r="DC86" s="1004"/>
      <c r="DD86" s="1004"/>
      <c r="DE86" s="1004"/>
      <c r="DF86" s="1005"/>
      <c r="DG86" s="1003"/>
      <c r="DH86" s="1004"/>
      <c r="DI86" s="1004"/>
      <c r="DJ86" s="1004"/>
      <c r="DK86" s="1005"/>
      <c r="DL86" s="1003"/>
      <c r="DM86" s="1004"/>
      <c r="DN86" s="1004"/>
      <c r="DO86" s="1004"/>
      <c r="DP86" s="1005"/>
      <c r="DQ86" s="1003"/>
      <c r="DR86" s="1004"/>
      <c r="DS86" s="1004"/>
      <c r="DT86" s="1004"/>
      <c r="DU86" s="1005"/>
      <c r="DV86" s="988"/>
      <c r="DW86" s="989"/>
      <c r="DX86" s="989"/>
      <c r="DY86" s="989"/>
      <c r="DZ86" s="990"/>
      <c r="EA86" s="102"/>
    </row>
    <row r="87" spans="1:131" s="103" customFormat="1" ht="26.25" customHeight="1">
      <c r="A87" s="125">
        <v>20</v>
      </c>
      <c r="B87" s="1011"/>
      <c r="C87" s="1012"/>
      <c r="D87" s="1012"/>
      <c r="E87" s="1012"/>
      <c r="F87" s="1012"/>
      <c r="G87" s="1012"/>
      <c r="H87" s="1012"/>
      <c r="I87" s="1012"/>
      <c r="J87" s="1012"/>
      <c r="K87" s="1012"/>
      <c r="L87" s="1012"/>
      <c r="M87" s="1012"/>
      <c r="N87" s="1012"/>
      <c r="O87" s="1012"/>
      <c r="P87" s="1013"/>
      <c r="Q87" s="1014"/>
      <c r="R87" s="1015"/>
      <c r="S87" s="1015"/>
      <c r="T87" s="1015"/>
      <c r="U87" s="1015"/>
      <c r="V87" s="1015"/>
      <c r="W87" s="1015"/>
      <c r="X87" s="1015"/>
      <c r="Y87" s="1015"/>
      <c r="Z87" s="1015"/>
      <c r="AA87" s="1015"/>
      <c r="AB87" s="1015"/>
      <c r="AC87" s="1015"/>
      <c r="AD87" s="1015"/>
      <c r="AE87" s="1015"/>
      <c r="AF87" s="1015"/>
      <c r="AG87" s="1015"/>
      <c r="AH87" s="1015"/>
      <c r="AI87" s="1015"/>
      <c r="AJ87" s="1015"/>
      <c r="AK87" s="1015"/>
      <c r="AL87" s="1015"/>
      <c r="AM87" s="1015"/>
      <c r="AN87" s="1015"/>
      <c r="AO87" s="1015"/>
      <c r="AP87" s="1015"/>
      <c r="AQ87" s="1015"/>
      <c r="AR87" s="1015"/>
      <c r="AS87" s="1015"/>
      <c r="AT87" s="1015"/>
      <c r="AU87" s="1015"/>
      <c r="AV87" s="1015"/>
      <c r="AW87" s="1015"/>
      <c r="AX87" s="1015"/>
      <c r="AY87" s="1015"/>
      <c r="AZ87" s="1016"/>
      <c r="BA87" s="1016"/>
      <c r="BB87" s="1016"/>
      <c r="BC87" s="1016"/>
      <c r="BD87" s="1017"/>
      <c r="BE87" s="121"/>
      <c r="BF87" s="121"/>
      <c r="BG87" s="121"/>
      <c r="BH87" s="121"/>
      <c r="BI87" s="121"/>
      <c r="BJ87" s="121"/>
      <c r="BK87" s="121"/>
      <c r="BL87" s="121"/>
      <c r="BM87" s="121"/>
      <c r="BN87" s="121"/>
      <c r="BO87" s="121"/>
      <c r="BP87" s="121"/>
      <c r="BQ87" s="118">
        <v>81</v>
      </c>
      <c r="BR87" s="123"/>
      <c r="BS87" s="1000"/>
      <c r="BT87" s="1001"/>
      <c r="BU87" s="1001"/>
      <c r="BV87" s="1001"/>
      <c r="BW87" s="1001"/>
      <c r="BX87" s="1001"/>
      <c r="BY87" s="1001"/>
      <c r="BZ87" s="1001"/>
      <c r="CA87" s="1001"/>
      <c r="CB87" s="1001"/>
      <c r="CC87" s="1001"/>
      <c r="CD87" s="1001"/>
      <c r="CE87" s="1001"/>
      <c r="CF87" s="1001"/>
      <c r="CG87" s="1002"/>
      <c r="CH87" s="1003"/>
      <c r="CI87" s="1004"/>
      <c r="CJ87" s="1004"/>
      <c r="CK87" s="1004"/>
      <c r="CL87" s="1005"/>
      <c r="CM87" s="1003"/>
      <c r="CN87" s="1004"/>
      <c r="CO87" s="1004"/>
      <c r="CP87" s="1004"/>
      <c r="CQ87" s="1005"/>
      <c r="CR87" s="1003"/>
      <c r="CS87" s="1004"/>
      <c r="CT87" s="1004"/>
      <c r="CU87" s="1004"/>
      <c r="CV87" s="1005"/>
      <c r="CW87" s="1003"/>
      <c r="CX87" s="1004"/>
      <c r="CY87" s="1004"/>
      <c r="CZ87" s="1004"/>
      <c r="DA87" s="1005"/>
      <c r="DB87" s="1003"/>
      <c r="DC87" s="1004"/>
      <c r="DD87" s="1004"/>
      <c r="DE87" s="1004"/>
      <c r="DF87" s="1005"/>
      <c r="DG87" s="1003"/>
      <c r="DH87" s="1004"/>
      <c r="DI87" s="1004"/>
      <c r="DJ87" s="1004"/>
      <c r="DK87" s="1005"/>
      <c r="DL87" s="1003"/>
      <c r="DM87" s="1004"/>
      <c r="DN87" s="1004"/>
      <c r="DO87" s="1004"/>
      <c r="DP87" s="1005"/>
      <c r="DQ87" s="1003"/>
      <c r="DR87" s="1004"/>
      <c r="DS87" s="1004"/>
      <c r="DT87" s="1004"/>
      <c r="DU87" s="1005"/>
      <c r="DV87" s="988"/>
      <c r="DW87" s="989"/>
      <c r="DX87" s="989"/>
      <c r="DY87" s="989"/>
      <c r="DZ87" s="990"/>
      <c r="EA87" s="102"/>
    </row>
    <row r="88" spans="1:131" s="103" customFormat="1" ht="26.25" customHeight="1" thickBot="1">
      <c r="A88" s="120" t="s">
        <v>320</v>
      </c>
      <c r="B88" s="991" t="s">
        <v>351</v>
      </c>
      <c r="C88" s="992"/>
      <c r="D88" s="992"/>
      <c r="E88" s="992"/>
      <c r="F88" s="992"/>
      <c r="G88" s="992"/>
      <c r="H88" s="992"/>
      <c r="I88" s="992"/>
      <c r="J88" s="992"/>
      <c r="K88" s="992"/>
      <c r="L88" s="992"/>
      <c r="M88" s="992"/>
      <c r="N88" s="992"/>
      <c r="O88" s="992"/>
      <c r="P88" s="993"/>
      <c r="Q88" s="1009"/>
      <c r="R88" s="1010"/>
      <c r="S88" s="1010"/>
      <c r="T88" s="1010"/>
      <c r="U88" s="1010"/>
      <c r="V88" s="1010"/>
      <c r="W88" s="1010"/>
      <c r="X88" s="1010"/>
      <c r="Y88" s="1010"/>
      <c r="Z88" s="1010"/>
      <c r="AA88" s="1010"/>
      <c r="AB88" s="1010"/>
      <c r="AC88" s="1010"/>
      <c r="AD88" s="1010"/>
      <c r="AE88" s="1010"/>
      <c r="AF88" s="1006">
        <v>12017</v>
      </c>
      <c r="AG88" s="1006"/>
      <c r="AH88" s="1006"/>
      <c r="AI88" s="1006"/>
      <c r="AJ88" s="1006"/>
      <c r="AK88" s="1010"/>
      <c r="AL88" s="1010"/>
      <c r="AM88" s="1010"/>
      <c r="AN88" s="1010"/>
      <c r="AO88" s="1010"/>
      <c r="AP88" s="1006">
        <v>16636</v>
      </c>
      <c r="AQ88" s="1006"/>
      <c r="AR88" s="1006"/>
      <c r="AS88" s="1006"/>
      <c r="AT88" s="1006"/>
      <c r="AU88" s="1006">
        <v>264</v>
      </c>
      <c r="AV88" s="1006"/>
      <c r="AW88" s="1006"/>
      <c r="AX88" s="1006"/>
      <c r="AY88" s="1006"/>
      <c r="AZ88" s="1007"/>
      <c r="BA88" s="1007"/>
      <c r="BB88" s="1007"/>
      <c r="BC88" s="1007"/>
      <c r="BD88" s="1008"/>
      <c r="BE88" s="121"/>
      <c r="BF88" s="121"/>
      <c r="BG88" s="121"/>
      <c r="BH88" s="121"/>
      <c r="BI88" s="121"/>
      <c r="BJ88" s="121"/>
      <c r="BK88" s="121"/>
      <c r="BL88" s="121"/>
      <c r="BM88" s="121"/>
      <c r="BN88" s="121"/>
      <c r="BO88" s="121"/>
      <c r="BP88" s="121"/>
      <c r="BQ88" s="118">
        <v>82</v>
      </c>
      <c r="BR88" s="123"/>
      <c r="BS88" s="1000"/>
      <c r="BT88" s="1001"/>
      <c r="BU88" s="1001"/>
      <c r="BV88" s="1001"/>
      <c r="BW88" s="1001"/>
      <c r="BX88" s="1001"/>
      <c r="BY88" s="1001"/>
      <c r="BZ88" s="1001"/>
      <c r="CA88" s="1001"/>
      <c r="CB88" s="1001"/>
      <c r="CC88" s="1001"/>
      <c r="CD88" s="1001"/>
      <c r="CE88" s="1001"/>
      <c r="CF88" s="1001"/>
      <c r="CG88" s="1002"/>
      <c r="CH88" s="1003"/>
      <c r="CI88" s="1004"/>
      <c r="CJ88" s="1004"/>
      <c r="CK88" s="1004"/>
      <c r="CL88" s="1005"/>
      <c r="CM88" s="1003"/>
      <c r="CN88" s="1004"/>
      <c r="CO88" s="1004"/>
      <c r="CP88" s="1004"/>
      <c r="CQ88" s="1005"/>
      <c r="CR88" s="1003"/>
      <c r="CS88" s="1004"/>
      <c r="CT88" s="1004"/>
      <c r="CU88" s="1004"/>
      <c r="CV88" s="1005"/>
      <c r="CW88" s="1003"/>
      <c r="CX88" s="1004"/>
      <c r="CY88" s="1004"/>
      <c r="CZ88" s="1004"/>
      <c r="DA88" s="1005"/>
      <c r="DB88" s="1003"/>
      <c r="DC88" s="1004"/>
      <c r="DD88" s="1004"/>
      <c r="DE88" s="1004"/>
      <c r="DF88" s="1005"/>
      <c r="DG88" s="1003"/>
      <c r="DH88" s="1004"/>
      <c r="DI88" s="1004"/>
      <c r="DJ88" s="1004"/>
      <c r="DK88" s="1005"/>
      <c r="DL88" s="1003"/>
      <c r="DM88" s="1004"/>
      <c r="DN88" s="1004"/>
      <c r="DO88" s="1004"/>
      <c r="DP88" s="1005"/>
      <c r="DQ88" s="1003"/>
      <c r="DR88" s="1004"/>
      <c r="DS88" s="1004"/>
      <c r="DT88" s="1004"/>
      <c r="DU88" s="1005"/>
      <c r="DV88" s="988"/>
      <c r="DW88" s="989"/>
      <c r="DX88" s="989"/>
      <c r="DY88" s="989"/>
      <c r="DZ88" s="990"/>
      <c r="EA88" s="102"/>
    </row>
    <row r="89" spans="1:131" s="103" customFormat="1" ht="26.25" hidden="1" customHeight="1">
      <c r="A89" s="126"/>
      <c r="B89" s="127"/>
      <c r="C89" s="127"/>
      <c r="D89" s="127"/>
      <c r="E89" s="127"/>
      <c r="F89" s="127"/>
      <c r="G89" s="127"/>
      <c r="H89" s="127"/>
      <c r="I89" s="127"/>
      <c r="J89" s="127"/>
      <c r="K89" s="127"/>
      <c r="L89" s="127"/>
      <c r="M89" s="127"/>
      <c r="N89" s="127"/>
      <c r="O89" s="127"/>
      <c r="P89" s="127"/>
      <c r="Q89" s="128"/>
      <c r="R89" s="128"/>
      <c r="S89" s="128"/>
      <c r="T89" s="128"/>
      <c r="U89" s="128"/>
      <c r="V89" s="128"/>
      <c r="W89" s="128"/>
      <c r="X89" s="128"/>
      <c r="Y89" s="128"/>
      <c r="Z89" s="128"/>
      <c r="AA89" s="128"/>
      <c r="AB89" s="128"/>
      <c r="AC89" s="128"/>
      <c r="AD89" s="128"/>
      <c r="AE89" s="128"/>
      <c r="AF89" s="128"/>
      <c r="AG89" s="128"/>
      <c r="AH89" s="128"/>
      <c r="AI89" s="128"/>
      <c r="AJ89" s="128"/>
      <c r="AK89" s="128"/>
      <c r="AL89" s="128"/>
      <c r="AM89" s="128"/>
      <c r="AN89" s="128"/>
      <c r="AO89" s="128"/>
      <c r="AP89" s="128"/>
      <c r="AQ89" s="128"/>
      <c r="AR89" s="128"/>
      <c r="AS89" s="128"/>
      <c r="AT89" s="128"/>
      <c r="AU89" s="128"/>
      <c r="AV89" s="128"/>
      <c r="AW89" s="128"/>
      <c r="AX89" s="128"/>
      <c r="AY89" s="128"/>
      <c r="AZ89" s="129"/>
      <c r="BA89" s="129"/>
      <c r="BB89" s="129"/>
      <c r="BC89" s="129"/>
      <c r="BD89" s="129"/>
      <c r="BE89" s="121"/>
      <c r="BF89" s="121"/>
      <c r="BG89" s="121"/>
      <c r="BH89" s="121"/>
      <c r="BI89" s="121"/>
      <c r="BJ89" s="121"/>
      <c r="BK89" s="121"/>
      <c r="BL89" s="121"/>
      <c r="BM89" s="121"/>
      <c r="BN89" s="121"/>
      <c r="BO89" s="121"/>
      <c r="BP89" s="121"/>
      <c r="BQ89" s="118">
        <v>83</v>
      </c>
      <c r="BR89" s="123"/>
      <c r="BS89" s="1000"/>
      <c r="BT89" s="1001"/>
      <c r="BU89" s="1001"/>
      <c r="BV89" s="1001"/>
      <c r="BW89" s="1001"/>
      <c r="BX89" s="1001"/>
      <c r="BY89" s="1001"/>
      <c r="BZ89" s="1001"/>
      <c r="CA89" s="1001"/>
      <c r="CB89" s="1001"/>
      <c r="CC89" s="1001"/>
      <c r="CD89" s="1001"/>
      <c r="CE89" s="1001"/>
      <c r="CF89" s="1001"/>
      <c r="CG89" s="1002"/>
      <c r="CH89" s="1003"/>
      <c r="CI89" s="1004"/>
      <c r="CJ89" s="1004"/>
      <c r="CK89" s="1004"/>
      <c r="CL89" s="1005"/>
      <c r="CM89" s="1003"/>
      <c r="CN89" s="1004"/>
      <c r="CO89" s="1004"/>
      <c r="CP89" s="1004"/>
      <c r="CQ89" s="1005"/>
      <c r="CR89" s="1003"/>
      <c r="CS89" s="1004"/>
      <c r="CT89" s="1004"/>
      <c r="CU89" s="1004"/>
      <c r="CV89" s="1005"/>
      <c r="CW89" s="1003"/>
      <c r="CX89" s="1004"/>
      <c r="CY89" s="1004"/>
      <c r="CZ89" s="1004"/>
      <c r="DA89" s="1005"/>
      <c r="DB89" s="1003"/>
      <c r="DC89" s="1004"/>
      <c r="DD89" s="1004"/>
      <c r="DE89" s="1004"/>
      <c r="DF89" s="1005"/>
      <c r="DG89" s="1003"/>
      <c r="DH89" s="1004"/>
      <c r="DI89" s="1004"/>
      <c r="DJ89" s="1004"/>
      <c r="DK89" s="1005"/>
      <c r="DL89" s="1003"/>
      <c r="DM89" s="1004"/>
      <c r="DN89" s="1004"/>
      <c r="DO89" s="1004"/>
      <c r="DP89" s="1005"/>
      <c r="DQ89" s="1003"/>
      <c r="DR89" s="1004"/>
      <c r="DS89" s="1004"/>
      <c r="DT89" s="1004"/>
      <c r="DU89" s="1005"/>
      <c r="DV89" s="988"/>
      <c r="DW89" s="989"/>
      <c r="DX89" s="989"/>
      <c r="DY89" s="989"/>
      <c r="DZ89" s="990"/>
      <c r="EA89" s="102"/>
    </row>
    <row r="90" spans="1:131" s="103" customFormat="1" ht="26.25" hidden="1" customHeight="1">
      <c r="A90" s="126"/>
      <c r="B90" s="127"/>
      <c r="C90" s="127"/>
      <c r="D90" s="127"/>
      <c r="E90" s="127"/>
      <c r="F90" s="127"/>
      <c r="G90" s="127"/>
      <c r="H90" s="127"/>
      <c r="I90" s="127"/>
      <c r="J90" s="127"/>
      <c r="K90" s="127"/>
      <c r="L90" s="127"/>
      <c r="M90" s="127"/>
      <c r="N90" s="127"/>
      <c r="O90" s="127"/>
      <c r="P90" s="127"/>
      <c r="Q90" s="128"/>
      <c r="R90" s="128"/>
      <c r="S90" s="128"/>
      <c r="T90" s="128"/>
      <c r="U90" s="128"/>
      <c r="V90" s="128"/>
      <c r="W90" s="128"/>
      <c r="X90" s="128"/>
      <c r="Y90" s="128"/>
      <c r="Z90" s="128"/>
      <c r="AA90" s="128"/>
      <c r="AB90" s="128"/>
      <c r="AC90" s="128"/>
      <c r="AD90" s="128"/>
      <c r="AE90" s="128"/>
      <c r="AF90" s="128"/>
      <c r="AG90" s="128"/>
      <c r="AH90" s="128"/>
      <c r="AI90" s="128"/>
      <c r="AJ90" s="128"/>
      <c r="AK90" s="128"/>
      <c r="AL90" s="128"/>
      <c r="AM90" s="128"/>
      <c r="AN90" s="128"/>
      <c r="AO90" s="128"/>
      <c r="AP90" s="128"/>
      <c r="AQ90" s="128"/>
      <c r="AR90" s="128"/>
      <c r="AS90" s="128"/>
      <c r="AT90" s="128"/>
      <c r="AU90" s="128"/>
      <c r="AV90" s="128"/>
      <c r="AW90" s="128"/>
      <c r="AX90" s="128"/>
      <c r="AY90" s="128"/>
      <c r="AZ90" s="129"/>
      <c r="BA90" s="129"/>
      <c r="BB90" s="129"/>
      <c r="BC90" s="129"/>
      <c r="BD90" s="129"/>
      <c r="BE90" s="121"/>
      <c r="BF90" s="121"/>
      <c r="BG90" s="121"/>
      <c r="BH90" s="121"/>
      <c r="BI90" s="121"/>
      <c r="BJ90" s="121"/>
      <c r="BK90" s="121"/>
      <c r="BL90" s="121"/>
      <c r="BM90" s="121"/>
      <c r="BN90" s="121"/>
      <c r="BO90" s="121"/>
      <c r="BP90" s="121"/>
      <c r="BQ90" s="118">
        <v>84</v>
      </c>
      <c r="BR90" s="123"/>
      <c r="BS90" s="1000"/>
      <c r="BT90" s="1001"/>
      <c r="BU90" s="1001"/>
      <c r="BV90" s="1001"/>
      <c r="BW90" s="1001"/>
      <c r="BX90" s="1001"/>
      <c r="BY90" s="1001"/>
      <c r="BZ90" s="1001"/>
      <c r="CA90" s="1001"/>
      <c r="CB90" s="1001"/>
      <c r="CC90" s="1001"/>
      <c r="CD90" s="1001"/>
      <c r="CE90" s="1001"/>
      <c r="CF90" s="1001"/>
      <c r="CG90" s="1002"/>
      <c r="CH90" s="1003"/>
      <c r="CI90" s="1004"/>
      <c r="CJ90" s="1004"/>
      <c r="CK90" s="1004"/>
      <c r="CL90" s="1005"/>
      <c r="CM90" s="1003"/>
      <c r="CN90" s="1004"/>
      <c r="CO90" s="1004"/>
      <c r="CP90" s="1004"/>
      <c r="CQ90" s="1005"/>
      <c r="CR90" s="1003"/>
      <c r="CS90" s="1004"/>
      <c r="CT90" s="1004"/>
      <c r="CU90" s="1004"/>
      <c r="CV90" s="1005"/>
      <c r="CW90" s="1003"/>
      <c r="CX90" s="1004"/>
      <c r="CY90" s="1004"/>
      <c r="CZ90" s="1004"/>
      <c r="DA90" s="1005"/>
      <c r="DB90" s="1003"/>
      <c r="DC90" s="1004"/>
      <c r="DD90" s="1004"/>
      <c r="DE90" s="1004"/>
      <c r="DF90" s="1005"/>
      <c r="DG90" s="1003"/>
      <c r="DH90" s="1004"/>
      <c r="DI90" s="1004"/>
      <c r="DJ90" s="1004"/>
      <c r="DK90" s="1005"/>
      <c r="DL90" s="1003"/>
      <c r="DM90" s="1004"/>
      <c r="DN90" s="1004"/>
      <c r="DO90" s="1004"/>
      <c r="DP90" s="1005"/>
      <c r="DQ90" s="1003"/>
      <c r="DR90" s="1004"/>
      <c r="DS90" s="1004"/>
      <c r="DT90" s="1004"/>
      <c r="DU90" s="1005"/>
      <c r="DV90" s="988"/>
      <c r="DW90" s="989"/>
      <c r="DX90" s="989"/>
      <c r="DY90" s="989"/>
      <c r="DZ90" s="990"/>
      <c r="EA90" s="102"/>
    </row>
    <row r="91" spans="1:131" s="103" customFormat="1" ht="26.25" hidden="1" customHeight="1">
      <c r="A91" s="126"/>
      <c r="B91" s="127"/>
      <c r="C91" s="127"/>
      <c r="D91" s="127"/>
      <c r="E91" s="127"/>
      <c r="F91" s="127"/>
      <c r="G91" s="127"/>
      <c r="H91" s="127"/>
      <c r="I91" s="127"/>
      <c r="J91" s="127"/>
      <c r="K91" s="127"/>
      <c r="L91" s="127"/>
      <c r="M91" s="127"/>
      <c r="N91" s="127"/>
      <c r="O91" s="127"/>
      <c r="P91" s="127"/>
      <c r="Q91" s="128"/>
      <c r="R91" s="128"/>
      <c r="S91" s="128"/>
      <c r="T91" s="128"/>
      <c r="U91" s="128"/>
      <c r="V91" s="128"/>
      <c r="W91" s="128"/>
      <c r="X91" s="128"/>
      <c r="Y91" s="128"/>
      <c r="Z91" s="128"/>
      <c r="AA91" s="128"/>
      <c r="AB91" s="128"/>
      <c r="AC91" s="128"/>
      <c r="AD91" s="128"/>
      <c r="AE91" s="128"/>
      <c r="AF91" s="128"/>
      <c r="AG91" s="128"/>
      <c r="AH91" s="128"/>
      <c r="AI91" s="128"/>
      <c r="AJ91" s="128"/>
      <c r="AK91" s="128"/>
      <c r="AL91" s="128"/>
      <c r="AM91" s="128"/>
      <c r="AN91" s="128"/>
      <c r="AO91" s="128"/>
      <c r="AP91" s="128"/>
      <c r="AQ91" s="128"/>
      <c r="AR91" s="128"/>
      <c r="AS91" s="128"/>
      <c r="AT91" s="128"/>
      <c r="AU91" s="128"/>
      <c r="AV91" s="128"/>
      <c r="AW91" s="128"/>
      <c r="AX91" s="128"/>
      <c r="AY91" s="128"/>
      <c r="AZ91" s="129"/>
      <c r="BA91" s="129"/>
      <c r="BB91" s="129"/>
      <c r="BC91" s="129"/>
      <c r="BD91" s="129"/>
      <c r="BE91" s="121"/>
      <c r="BF91" s="121"/>
      <c r="BG91" s="121"/>
      <c r="BH91" s="121"/>
      <c r="BI91" s="121"/>
      <c r="BJ91" s="121"/>
      <c r="BK91" s="121"/>
      <c r="BL91" s="121"/>
      <c r="BM91" s="121"/>
      <c r="BN91" s="121"/>
      <c r="BO91" s="121"/>
      <c r="BP91" s="121"/>
      <c r="BQ91" s="118">
        <v>85</v>
      </c>
      <c r="BR91" s="123"/>
      <c r="BS91" s="1000"/>
      <c r="BT91" s="1001"/>
      <c r="BU91" s="1001"/>
      <c r="BV91" s="1001"/>
      <c r="BW91" s="1001"/>
      <c r="BX91" s="1001"/>
      <c r="BY91" s="1001"/>
      <c r="BZ91" s="1001"/>
      <c r="CA91" s="1001"/>
      <c r="CB91" s="1001"/>
      <c r="CC91" s="1001"/>
      <c r="CD91" s="1001"/>
      <c r="CE91" s="1001"/>
      <c r="CF91" s="1001"/>
      <c r="CG91" s="1002"/>
      <c r="CH91" s="1003"/>
      <c r="CI91" s="1004"/>
      <c r="CJ91" s="1004"/>
      <c r="CK91" s="1004"/>
      <c r="CL91" s="1005"/>
      <c r="CM91" s="1003"/>
      <c r="CN91" s="1004"/>
      <c r="CO91" s="1004"/>
      <c r="CP91" s="1004"/>
      <c r="CQ91" s="1005"/>
      <c r="CR91" s="1003"/>
      <c r="CS91" s="1004"/>
      <c r="CT91" s="1004"/>
      <c r="CU91" s="1004"/>
      <c r="CV91" s="1005"/>
      <c r="CW91" s="1003"/>
      <c r="CX91" s="1004"/>
      <c r="CY91" s="1004"/>
      <c r="CZ91" s="1004"/>
      <c r="DA91" s="1005"/>
      <c r="DB91" s="1003"/>
      <c r="DC91" s="1004"/>
      <c r="DD91" s="1004"/>
      <c r="DE91" s="1004"/>
      <c r="DF91" s="1005"/>
      <c r="DG91" s="1003"/>
      <c r="DH91" s="1004"/>
      <c r="DI91" s="1004"/>
      <c r="DJ91" s="1004"/>
      <c r="DK91" s="1005"/>
      <c r="DL91" s="1003"/>
      <c r="DM91" s="1004"/>
      <c r="DN91" s="1004"/>
      <c r="DO91" s="1004"/>
      <c r="DP91" s="1005"/>
      <c r="DQ91" s="1003"/>
      <c r="DR91" s="1004"/>
      <c r="DS91" s="1004"/>
      <c r="DT91" s="1004"/>
      <c r="DU91" s="1005"/>
      <c r="DV91" s="988"/>
      <c r="DW91" s="989"/>
      <c r="DX91" s="989"/>
      <c r="DY91" s="989"/>
      <c r="DZ91" s="990"/>
      <c r="EA91" s="102"/>
    </row>
    <row r="92" spans="1:131" s="103" customFormat="1" ht="26.25" hidden="1" customHeight="1">
      <c r="A92" s="126"/>
      <c r="B92" s="127"/>
      <c r="C92" s="127"/>
      <c r="D92" s="127"/>
      <c r="E92" s="127"/>
      <c r="F92" s="127"/>
      <c r="G92" s="127"/>
      <c r="H92" s="127"/>
      <c r="I92" s="127"/>
      <c r="J92" s="127"/>
      <c r="K92" s="127"/>
      <c r="L92" s="127"/>
      <c r="M92" s="127"/>
      <c r="N92" s="127"/>
      <c r="O92" s="127"/>
      <c r="P92" s="127"/>
      <c r="Q92" s="128"/>
      <c r="R92" s="128"/>
      <c r="S92" s="128"/>
      <c r="T92" s="128"/>
      <c r="U92" s="128"/>
      <c r="V92" s="128"/>
      <c r="W92" s="128"/>
      <c r="X92" s="128"/>
      <c r="Y92" s="128"/>
      <c r="Z92" s="128"/>
      <c r="AA92" s="128"/>
      <c r="AB92" s="128"/>
      <c r="AC92" s="128"/>
      <c r="AD92" s="128"/>
      <c r="AE92" s="128"/>
      <c r="AF92" s="128"/>
      <c r="AG92" s="128"/>
      <c r="AH92" s="128"/>
      <c r="AI92" s="128"/>
      <c r="AJ92" s="128"/>
      <c r="AK92" s="128"/>
      <c r="AL92" s="128"/>
      <c r="AM92" s="128"/>
      <c r="AN92" s="128"/>
      <c r="AO92" s="128"/>
      <c r="AP92" s="128"/>
      <c r="AQ92" s="128"/>
      <c r="AR92" s="128"/>
      <c r="AS92" s="128"/>
      <c r="AT92" s="128"/>
      <c r="AU92" s="128"/>
      <c r="AV92" s="128"/>
      <c r="AW92" s="128"/>
      <c r="AX92" s="128"/>
      <c r="AY92" s="128"/>
      <c r="AZ92" s="129"/>
      <c r="BA92" s="129"/>
      <c r="BB92" s="129"/>
      <c r="BC92" s="129"/>
      <c r="BD92" s="129"/>
      <c r="BE92" s="121"/>
      <c r="BF92" s="121"/>
      <c r="BG92" s="121"/>
      <c r="BH92" s="121"/>
      <c r="BI92" s="121"/>
      <c r="BJ92" s="121"/>
      <c r="BK92" s="121"/>
      <c r="BL92" s="121"/>
      <c r="BM92" s="121"/>
      <c r="BN92" s="121"/>
      <c r="BO92" s="121"/>
      <c r="BP92" s="121"/>
      <c r="BQ92" s="118">
        <v>86</v>
      </c>
      <c r="BR92" s="123"/>
      <c r="BS92" s="1000"/>
      <c r="BT92" s="1001"/>
      <c r="BU92" s="1001"/>
      <c r="BV92" s="1001"/>
      <c r="BW92" s="1001"/>
      <c r="BX92" s="1001"/>
      <c r="BY92" s="1001"/>
      <c r="BZ92" s="1001"/>
      <c r="CA92" s="1001"/>
      <c r="CB92" s="1001"/>
      <c r="CC92" s="1001"/>
      <c r="CD92" s="1001"/>
      <c r="CE92" s="1001"/>
      <c r="CF92" s="1001"/>
      <c r="CG92" s="1002"/>
      <c r="CH92" s="1003"/>
      <c r="CI92" s="1004"/>
      <c r="CJ92" s="1004"/>
      <c r="CK92" s="1004"/>
      <c r="CL92" s="1005"/>
      <c r="CM92" s="1003"/>
      <c r="CN92" s="1004"/>
      <c r="CO92" s="1004"/>
      <c r="CP92" s="1004"/>
      <c r="CQ92" s="1005"/>
      <c r="CR92" s="1003"/>
      <c r="CS92" s="1004"/>
      <c r="CT92" s="1004"/>
      <c r="CU92" s="1004"/>
      <c r="CV92" s="1005"/>
      <c r="CW92" s="1003"/>
      <c r="CX92" s="1004"/>
      <c r="CY92" s="1004"/>
      <c r="CZ92" s="1004"/>
      <c r="DA92" s="1005"/>
      <c r="DB92" s="1003"/>
      <c r="DC92" s="1004"/>
      <c r="DD92" s="1004"/>
      <c r="DE92" s="1004"/>
      <c r="DF92" s="1005"/>
      <c r="DG92" s="1003"/>
      <c r="DH92" s="1004"/>
      <c r="DI92" s="1004"/>
      <c r="DJ92" s="1004"/>
      <c r="DK92" s="1005"/>
      <c r="DL92" s="1003"/>
      <c r="DM92" s="1004"/>
      <c r="DN92" s="1004"/>
      <c r="DO92" s="1004"/>
      <c r="DP92" s="1005"/>
      <c r="DQ92" s="1003"/>
      <c r="DR92" s="1004"/>
      <c r="DS92" s="1004"/>
      <c r="DT92" s="1004"/>
      <c r="DU92" s="1005"/>
      <c r="DV92" s="988"/>
      <c r="DW92" s="989"/>
      <c r="DX92" s="989"/>
      <c r="DY92" s="989"/>
      <c r="DZ92" s="990"/>
      <c r="EA92" s="102"/>
    </row>
    <row r="93" spans="1:131" s="103" customFormat="1" ht="26.25" hidden="1" customHeight="1">
      <c r="A93" s="126"/>
      <c r="B93" s="127"/>
      <c r="C93" s="127"/>
      <c r="D93" s="127"/>
      <c r="E93" s="127"/>
      <c r="F93" s="127"/>
      <c r="G93" s="127"/>
      <c r="H93" s="127"/>
      <c r="I93" s="127"/>
      <c r="J93" s="127"/>
      <c r="K93" s="127"/>
      <c r="L93" s="127"/>
      <c r="M93" s="127"/>
      <c r="N93" s="127"/>
      <c r="O93" s="127"/>
      <c r="P93" s="127"/>
      <c r="Q93" s="128"/>
      <c r="R93" s="128"/>
      <c r="S93" s="128"/>
      <c r="T93" s="128"/>
      <c r="U93" s="128"/>
      <c r="V93" s="128"/>
      <c r="W93" s="128"/>
      <c r="X93" s="128"/>
      <c r="Y93" s="128"/>
      <c r="Z93" s="128"/>
      <c r="AA93" s="128"/>
      <c r="AB93" s="128"/>
      <c r="AC93" s="128"/>
      <c r="AD93" s="128"/>
      <c r="AE93" s="128"/>
      <c r="AF93" s="128"/>
      <c r="AG93" s="128"/>
      <c r="AH93" s="128"/>
      <c r="AI93" s="128"/>
      <c r="AJ93" s="128"/>
      <c r="AK93" s="128"/>
      <c r="AL93" s="128"/>
      <c r="AM93" s="128"/>
      <c r="AN93" s="128"/>
      <c r="AO93" s="128"/>
      <c r="AP93" s="128"/>
      <c r="AQ93" s="128"/>
      <c r="AR93" s="128"/>
      <c r="AS93" s="128"/>
      <c r="AT93" s="128"/>
      <c r="AU93" s="128"/>
      <c r="AV93" s="128"/>
      <c r="AW93" s="128"/>
      <c r="AX93" s="128"/>
      <c r="AY93" s="128"/>
      <c r="AZ93" s="129"/>
      <c r="BA93" s="129"/>
      <c r="BB93" s="129"/>
      <c r="BC93" s="129"/>
      <c r="BD93" s="129"/>
      <c r="BE93" s="121"/>
      <c r="BF93" s="121"/>
      <c r="BG93" s="121"/>
      <c r="BH93" s="121"/>
      <c r="BI93" s="121"/>
      <c r="BJ93" s="121"/>
      <c r="BK93" s="121"/>
      <c r="BL93" s="121"/>
      <c r="BM93" s="121"/>
      <c r="BN93" s="121"/>
      <c r="BO93" s="121"/>
      <c r="BP93" s="121"/>
      <c r="BQ93" s="118">
        <v>87</v>
      </c>
      <c r="BR93" s="123"/>
      <c r="BS93" s="1000"/>
      <c r="BT93" s="1001"/>
      <c r="BU93" s="1001"/>
      <c r="BV93" s="1001"/>
      <c r="BW93" s="1001"/>
      <c r="BX93" s="1001"/>
      <c r="BY93" s="1001"/>
      <c r="BZ93" s="1001"/>
      <c r="CA93" s="1001"/>
      <c r="CB93" s="1001"/>
      <c r="CC93" s="1001"/>
      <c r="CD93" s="1001"/>
      <c r="CE93" s="1001"/>
      <c r="CF93" s="1001"/>
      <c r="CG93" s="1002"/>
      <c r="CH93" s="1003"/>
      <c r="CI93" s="1004"/>
      <c r="CJ93" s="1004"/>
      <c r="CK93" s="1004"/>
      <c r="CL93" s="1005"/>
      <c r="CM93" s="1003"/>
      <c r="CN93" s="1004"/>
      <c r="CO93" s="1004"/>
      <c r="CP93" s="1004"/>
      <c r="CQ93" s="1005"/>
      <c r="CR93" s="1003"/>
      <c r="CS93" s="1004"/>
      <c r="CT93" s="1004"/>
      <c r="CU93" s="1004"/>
      <c r="CV93" s="1005"/>
      <c r="CW93" s="1003"/>
      <c r="CX93" s="1004"/>
      <c r="CY93" s="1004"/>
      <c r="CZ93" s="1004"/>
      <c r="DA93" s="1005"/>
      <c r="DB93" s="1003"/>
      <c r="DC93" s="1004"/>
      <c r="DD93" s="1004"/>
      <c r="DE93" s="1004"/>
      <c r="DF93" s="1005"/>
      <c r="DG93" s="1003"/>
      <c r="DH93" s="1004"/>
      <c r="DI93" s="1004"/>
      <c r="DJ93" s="1004"/>
      <c r="DK93" s="1005"/>
      <c r="DL93" s="1003"/>
      <c r="DM93" s="1004"/>
      <c r="DN93" s="1004"/>
      <c r="DO93" s="1004"/>
      <c r="DP93" s="1005"/>
      <c r="DQ93" s="1003"/>
      <c r="DR93" s="1004"/>
      <c r="DS93" s="1004"/>
      <c r="DT93" s="1004"/>
      <c r="DU93" s="1005"/>
      <c r="DV93" s="988"/>
      <c r="DW93" s="989"/>
      <c r="DX93" s="989"/>
      <c r="DY93" s="989"/>
      <c r="DZ93" s="990"/>
      <c r="EA93" s="102"/>
    </row>
    <row r="94" spans="1:131" s="103" customFormat="1" ht="26.25" hidden="1" customHeight="1">
      <c r="A94" s="126"/>
      <c r="B94" s="127"/>
      <c r="C94" s="127"/>
      <c r="D94" s="127"/>
      <c r="E94" s="127"/>
      <c r="F94" s="127"/>
      <c r="G94" s="127"/>
      <c r="H94" s="127"/>
      <c r="I94" s="127"/>
      <c r="J94" s="127"/>
      <c r="K94" s="127"/>
      <c r="L94" s="127"/>
      <c r="M94" s="127"/>
      <c r="N94" s="127"/>
      <c r="O94" s="127"/>
      <c r="P94" s="127"/>
      <c r="Q94" s="128"/>
      <c r="R94" s="128"/>
      <c r="S94" s="128"/>
      <c r="T94" s="128"/>
      <c r="U94" s="128"/>
      <c r="V94" s="128"/>
      <c r="W94" s="128"/>
      <c r="X94" s="128"/>
      <c r="Y94" s="128"/>
      <c r="Z94" s="128"/>
      <c r="AA94" s="128"/>
      <c r="AB94" s="128"/>
      <c r="AC94" s="128"/>
      <c r="AD94" s="128"/>
      <c r="AE94" s="128"/>
      <c r="AF94" s="128"/>
      <c r="AG94" s="128"/>
      <c r="AH94" s="128"/>
      <c r="AI94" s="128"/>
      <c r="AJ94" s="128"/>
      <c r="AK94" s="128"/>
      <c r="AL94" s="128"/>
      <c r="AM94" s="128"/>
      <c r="AN94" s="128"/>
      <c r="AO94" s="128"/>
      <c r="AP94" s="128"/>
      <c r="AQ94" s="128"/>
      <c r="AR94" s="128"/>
      <c r="AS94" s="128"/>
      <c r="AT94" s="128"/>
      <c r="AU94" s="128"/>
      <c r="AV94" s="128"/>
      <c r="AW94" s="128"/>
      <c r="AX94" s="128"/>
      <c r="AY94" s="128"/>
      <c r="AZ94" s="129"/>
      <c r="BA94" s="129"/>
      <c r="BB94" s="129"/>
      <c r="BC94" s="129"/>
      <c r="BD94" s="129"/>
      <c r="BE94" s="121"/>
      <c r="BF94" s="121"/>
      <c r="BG94" s="121"/>
      <c r="BH94" s="121"/>
      <c r="BI94" s="121"/>
      <c r="BJ94" s="121"/>
      <c r="BK94" s="121"/>
      <c r="BL94" s="121"/>
      <c r="BM94" s="121"/>
      <c r="BN94" s="121"/>
      <c r="BO94" s="121"/>
      <c r="BP94" s="121"/>
      <c r="BQ94" s="118">
        <v>88</v>
      </c>
      <c r="BR94" s="123"/>
      <c r="BS94" s="1000"/>
      <c r="BT94" s="1001"/>
      <c r="BU94" s="1001"/>
      <c r="BV94" s="1001"/>
      <c r="BW94" s="1001"/>
      <c r="BX94" s="1001"/>
      <c r="BY94" s="1001"/>
      <c r="BZ94" s="1001"/>
      <c r="CA94" s="1001"/>
      <c r="CB94" s="1001"/>
      <c r="CC94" s="1001"/>
      <c r="CD94" s="1001"/>
      <c r="CE94" s="1001"/>
      <c r="CF94" s="1001"/>
      <c r="CG94" s="1002"/>
      <c r="CH94" s="1003"/>
      <c r="CI94" s="1004"/>
      <c r="CJ94" s="1004"/>
      <c r="CK94" s="1004"/>
      <c r="CL94" s="1005"/>
      <c r="CM94" s="1003"/>
      <c r="CN94" s="1004"/>
      <c r="CO94" s="1004"/>
      <c r="CP94" s="1004"/>
      <c r="CQ94" s="1005"/>
      <c r="CR94" s="1003"/>
      <c r="CS94" s="1004"/>
      <c r="CT94" s="1004"/>
      <c r="CU94" s="1004"/>
      <c r="CV94" s="1005"/>
      <c r="CW94" s="1003"/>
      <c r="CX94" s="1004"/>
      <c r="CY94" s="1004"/>
      <c r="CZ94" s="1004"/>
      <c r="DA94" s="1005"/>
      <c r="DB94" s="1003"/>
      <c r="DC94" s="1004"/>
      <c r="DD94" s="1004"/>
      <c r="DE94" s="1004"/>
      <c r="DF94" s="1005"/>
      <c r="DG94" s="1003"/>
      <c r="DH94" s="1004"/>
      <c r="DI94" s="1004"/>
      <c r="DJ94" s="1004"/>
      <c r="DK94" s="1005"/>
      <c r="DL94" s="1003"/>
      <c r="DM94" s="1004"/>
      <c r="DN94" s="1004"/>
      <c r="DO94" s="1004"/>
      <c r="DP94" s="1005"/>
      <c r="DQ94" s="1003"/>
      <c r="DR94" s="1004"/>
      <c r="DS94" s="1004"/>
      <c r="DT94" s="1004"/>
      <c r="DU94" s="1005"/>
      <c r="DV94" s="988"/>
      <c r="DW94" s="989"/>
      <c r="DX94" s="989"/>
      <c r="DY94" s="989"/>
      <c r="DZ94" s="990"/>
      <c r="EA94" s="102"/>
    </row>
    <row r="95" spans="1:131" s="103" customFormat="1" ht="26.25" hidden="1" customHeight="1">
      <c r="A95" s="126"/>
      <c r="B95" s="127"/>
      <c r="C95" s="127"/>
      <c r="D95" s="127"/>
      <c r="E95" s="127"/>
      <c r="F95" s="127"/>
      <c r="G95" s="127"/>
      <c r="H95" s="127"/>
      <c r="I95" s="127"/>
      <c r="J95" s="127"/>
      <c r="K95" s="127"/>
      <c r="L95" s="127"/>
      <c r="M95" s="127"/>
      <c r="N95" s="127"/>
      <c r="O95" s="127"/>
      <c r="P95" s="127"/>
      <c r="Q95" s="128"/>
      <c r="R95" s="128"/>
      <c r="S95" s="128"/>
      <c r="T95" s="128"/>
      <c r="U95" s="128"/>
      <c r="V95" s="128"/>
      <c r="W95" s="128"/>
      <c r="X95" s="128"/>
      <c r="Y95" s="128"/>
      <c r="Z95" s="128"/>
      <c r="AA95" s="128"/>
      <c r="AB95" s="128"/>
      <c r="AC95" s="128"/>
      <c r="AD95" s="128"/>
      <c r="AE95" s="128"/>
      <c r="AF95" s="128"/>
      <c r="AG95" s="128"/>
      <c r="AH95" s="128"/>
      <c r="AI95" s="128"/>
      <c r="AJ95" s="128"/>
      <c r="AK95" s="128"/>
      <c r="AL95" s="128"/>
      <c r="AM95" s="128"/>
      <c r="AN95" s="128"/>
      <c r="AO95" s="128"/>
      <c r="AP95" s="128"/>
      <c r="AQ95" s="128"/>
      <c r="AR95" s="128"/>
      <c r="AS95" s="128"/>
      <c r="AT95" s="128"/>
      <c r="AU95" s="128"/>
      <c r="AV95" s="128"/>
      <c r="AW95" s="128"/>
      <c r="AX95" s="128"/>
      <c r="AY95" s="128"/>
      <c r="AZ95" s="129"/>
      <c r="BA95" s="129"/>
      <c r="BB95" s="129"/>
      <c r="BC95" s="129"/>
      <c r="BD95" s="129"/>
      <c r="BE95" s="121"/>
      <c r="BF95" s="121"/>
      <c r="BG95" s="121"/>
      <c r="BH95" s="121"/>
      <c r="BI95" s="121"/>
      <c r="BJ95" s="121"/>
      <c r="BK95" s="121"/>
      <c r="BL95" s="121"/>
      <c r="BM95" s="121"/>
      <c r="BN95" s="121"/>
      <c r="BO95" s="121"/>
      <c r="BP95" s="121"/>
      <c r="BQ95" s="118">
        <v>89</v>
      </c>
      <c r="BR95" s="123"/>
      <c r="BS95" s="1000"/>
      <c r="BT95" s="1001"/>
      <c r="BU95" s="1001"/>
      <c r="BV95" s="1001"/>
      <c r="BW95" s="1001"/>
      <c r="BX95" s="1001"/>
      <c r="BY95" s="1001"/>
      <c r="BZ95" s="1001"/>
      <c r="CA95" s="1001"/>
      <c r="CB95" s="1001"/>
      <c r="CC95" s="1001"/>
      <c r="CD95" s="1001"/>
      <c r="CE95" s="1001"/>
      <c r="CF95" s="1001"/>
      <c r="CG95" s="1002"/>
      <c r="CH95" s="1003"/>
      <c r="CI95" s="1004"/>
      <c r="CJ95" s="1004"/>
      <c r="CK95" s="1004"/>
      <c r="CL95" s="1005"/>
      <c r="CM95" s="1003"/>
      <c r="CN95" s="1004"/>
      <c r="CO95" s="1004"/>
      <c r="CP95" s="1004"/>
      <c r="CQ95" s="1005"/>
      <c r="CR95" s="1003"/>
      <c r="CS95" s="1004"/>
      <c r="CT95" s="1004"/>
      <c r="CU95" s="1004"/>
      <c r="CV95" s="1005"/>
      <c r="CW95" s="1003"/>
      <c r="CX95" s="1004"/>
      <c r="CY95" s="1004"/>
      <c r="CZ95" s="1004"/>
      <c r="DA95" s="1005"/>
      <c r="DB95" s="1003"/>
      <c r="DC95" s="1004"/>
      <c r="DD95" s="1004"/>
      <c r="DE95" s="1004"/>
      <c r="DF95" s="1005"/>
      <c r="DG95" s="1003"/>
      <c r="DH95" s="1004"/>
      <c r="DI95" s="1004"/>
      <c r="DJ95" s="1004"/>
      <c r="DK95" s="1005"/>
      <c r="DL95" s="1003"/>
      <c r="DM95" s="1004"/>
      <c r="DN95" s="1004"/>
      <c r="DO95" s="1004"/>
      <c r="DP95" s="1005"/>
      <c r="DQ95" s="1003"/>
      <c r="DR95" s="1004"/>
      <c r="DS95" s="1004"/>
      <c r="DT95" s="1004"/>
      <c r="DU95" s="1005"/>
      <c r="DV95" s="988"/>
      <c r="DW95" s="989"/>
      <c r="DX95" s="989"/>
      <c r="DY95" s="989"/>
      <c r="DZ95" s="990"/>
      <c r="EA95" s="102"/>
    </row>
    <row r="96" spans="1:131" s="103" customFormat="1" ht="26.25" hidden="1" customHeight="1">
      <c r="A96" s="126"/>
      <c r="B96" s="127"/>
      <c r="C96" s="127"/>
      <c r="D96" s="127"/>
      <c r="E96" s="127"/>
      <c r="F96" s="127"/>
      <c r="G96" s="127"/>
      <c r="H96" s="127"/>
      <c r="I96" s="127"/>
      <c r="J96" s="127"/>
      <c r="K96" s="127"/>
      <c r="L96" s="127"/>
      <c r="M96" s="127"/>
      <c r="N96" s="127"/>
      <c r="O96" s="127"/>
      <c r="P96" s="127"/>
      <c r="Q96" s="128"/>
      <c r="R96" s="128"/>
      <c r="S96" s="128"/>
      <c r="T96" s="128"/>
      <c r="U96" s="128"/>
      <c r="V96" s="128"/>
      <c r="W96" s="128"/>
      <c r="X96" s="128"/>
      <c r="Y96" s="128"/>
      <c r="Z96" s="128"/>
      <c r="AA96" s="128"/>
      <c r="AB96" s="128"/>
      <c r="AC96" s="128"/>
      <c r="AD96" s="128"/>
      <c r="AE96" s="128"/>
      <c r="AF96" s="128"/>
      <c r="AG96" s="128"/>
      <c r="AH96" s="128"/>
      <c r="AI96" s="128"/>
      <c r="AJ96" s="128"/>
      <c r="AK96" s="128"/>
      <c r="AL96" s="128"/>
      <c r="AM96" s="128"/>
      <c r="AN96" s="128"/>
      <c r="AO96" s="128"/>
      <c r="AP96" s="128"/>
      <c r="AQ96" s="128"/>
      <c r="AR96" s="128"/>
      <c r="AS96" s="128"/>
      <c r="AT96" s="128"/>
      <c r="AU96" s="128"/>
      <c r="AV96" s="128"/>
      <c r="AW96" s="128"/>
      <c r="AX96" s="128"/>
      <c r="AY96" s="128"/>
      <c r="AZ96" s="129"/>
      <c r="BA96" s="129"/>
      <c r="BB96" s="129"/>
      <c r="BC96" s="129"/>
      <c r="BD96" s="129"/>
      <c r="BE96" s="121"/>
      <c r="BF96" s="121"/>
      <c r="BG96" s="121"/>
      <c r="BH96" s="121"/>
      <c r="BI96" s="121"/>
      <c r="BJ96" s="121"/>
      <c r="BK96" s="121"/>
      <c r="BL96" s="121"/>
      <c r="BM96" s="121"/>
      <c r="BN96" s="121"/>
      <c r="BO96" s="121"/>
      <c r="BP96" s="121"/>
      <c r="BQ96" s="118">
        <v>90</v>
      </c>
      <c r="BR96" s="123"/>
      <c r="BS96" s="1000"/>
      <c r="BT96" s="1001"/>
      <c r="BU96" s="1001"/>
      <c r="BV96" s="1001"/>
      <c r="BW96" s="1001"/>
      <c r="BX96" s="1001"/>
      <c r="BY96" s="1001"/>
      <c r="BZ96" s="1001"/>
      <c r="CA96" s="1001"/>
      <c r="CB96" s="1001"/>
      <c r="CC96" s="1001"/>
      <c r="CD96" s="1001"/>
      <c r="CE96" s="1001"/>
      <c r="CF96" s="1001"/>
      <c r="CG96" s="1002"/>
      <c r="CH96" s="1003"/>
      <c r="CI96" s="1004"/>
      <c r="CJ96" s="1004"/>
      <c r="CK96" s="1004"/>
      <c r="CL96" s="1005"/>
      <c r="CM96" s="1003"/>
      <c r="CN96" s="1004"/>
      <c r="CO96" s="1004"/>
      <c r="CP96" s="1004"/>
      <c r="CQ96" s="1005"/>
      <c r="CR96" s="1003"/>
      <c r="CS96" s="1004"/>
      <c r="CT96" s="1004"/>
      <c r="CU96" s="1004"/>
      <c r="CV96" s="1005"/>
      <c r="CW96" s="1003"/>
      <c r="CX96" s="1004"/>
      <c r="CY96" s="1004"/>
      <c r="CZ96" s="1004"/>
      <c r="DA96" s="1005"/>
      <c r="DB96" s="1003"/>
      <c r="DC96" s="1004"/>
      <c r="DD96" s="1004"/>
      <c r="DE96" s="1004"/>
      <c r="DF96" s="1005"/>
      <c r="DG96" s="1003"/>
      <c r="DH96" s="1004"/>
      <c r="DI96" s="1004"/>
      <c r="DJ96" s="1004"/>
      <c r="DK96" s="1005"/>
      <c r="DL96" s="1003"/>
      <c r="DM96" s="1004"/>
      <c r="DN96" s="1004"/>
      <c r="DO96" s="1004"/>
      <c r="DP96" s="1005"/>
      <c r="DQ96" s="1003"/>
      <c r="DR96" s="1004"/>
      <c r="DS96" s="1004"/>
      <c r="DT96" s="1004"/>
      <c r="DU96" s="1005"/>
      <c r="DV96" s="988"/>
      <c r="DW96" s="989"/>
      <c r="DX96" s="989"/>
      <c r="DY96" s="989"/>
      <c r="DZ96" s="990"/>
      <c r="EA96" s="102"/>
    </row>
    <row r="97" spans="1:131" s="103" customFormat="1" ht="26.25" hidden="1" customHeight="1">
      <c r="A97" s="126"/>
      <c r="B97" s="127"/>
      <c r="C97" s="127"/>
      <c r="D97" s="127"/>
      <c r="E97" s="127"/>
      <c r="F97" s="127"/>
      <c r="G97" s="127"/>
      <c r="H97" s="127"/>
      <c r="I97" s="127"/>
      <c r="J97" s="127"/>
      <c r="K97" s="127"/>
      <c r="L97" s="127"/>
      <c r="M97" s="127"/>
      <c r="N97" s="127"/>
      <c r="O97" s="127"/>
      <c r="P97" s="127"/>
      <c r="Q97" s="128"/>
      <c r="R97" s="128"/>
      <c r="S97" s="128"/>
      <c r="T97" s="128"/>
      <c r="U97" s="128"/>
      <c r="V97" s="128"/>
      <c r="W97" s="128"/>
      <c r="X97" s="128"/>
      <c r="Y97" s="128"/>
      <c r="Z97" s="128"/>
      <c r="AA97" s="128"/>
      <c r="AB97" s="128"/>
      <c r="AC97" s="128"/>
      <c r="AD97" s="128"/>
      <c r="AE97" s="128"/>
      <c r="AF97" s="128"/>
      <c r="AG97" s="128"/>
      <c r="AH97" s="128"/>
      <c r="AI97" s="128"/>
      <c r="AJ97" s="128"/>
      <c r="AK97" s="128"/>
      <c r="AL97" s="128"/>
      <c r="AM97" s="128"/>
      <c r="AN97" s="128"/>
      <c r="AO97" s="128"/>
      <c r="AP97" s="128"/>
      <c r="AQ97" s="128"/>
      <c r="AR97" s="128"/>
      <c r="AS97" s="128"/>
      <c r="AT97" s="128"/>
      <c r="AU97" s="128"/>
      <c r="AV97" s="128"/>
      <c r="AW97" s="128"/>
      <c r="AX97" s="128"/>
      <c r="AY97" s="128"/>
      <c r="AZ97" s="129"/>
      <c r="BA97" s="129"/>
      <c r="BB97" s="129"/>
      <c r="BC97" s="129"/>
      <c r="BD97" s="129"/>
      <c r="BE97" s="121"/>
      <c r="BF97" s="121"/>
      <c r="BG97" s="121"/>
      <c r="BH97" s="121"/>
      <c r="BI97" s="121"/>
      <c r="BJ97" s="121"/>
      <c r="BK97" s="121"/>
      <c r="BL97" s="121"/>
      <c r="BM97" s="121"/>
      <c r="BN97" s="121"/>
      <c r="BO97" s="121"/>
      <c r="BP97" s="121"/>
      <c r="BQ97" s="118">
        <v>91</v>
      </c>
      <c r="BR97" s="123"/>
      <c r="BS97" s="1000"/>
      <c r="BT97" s="1001"/>
      <c r="BU97" s="1001"/>
      <c r="BV97" s="1001"/>
      <c r="BW97" s="1001"/>
      <c r="BX97" s="1001"/>
      <c r="BY97" s="1001"/>
      <c r="BZ97" s="1001"/>
      <c r="CA97" s="1001"/>
      <c r="CB97" s="1001"/>
      <c r="CC97" s="1001"/>
      <c r="CD97" s="1001"/>
      <c r="CE97" s="1001"/>
      <c r="CF97" s="1001"/>
      <c r="CG97" s="1002"/>
      <c r="CH97" s="1003"/>
      <c r="CI97" s="1004"/>
      <c r="CJ97" s="1004"/>
      <c r="CK97" s="1004"/>
      <c r="CL97" s="1005"/>
      <c r="CM97" s="1003"/>
      <c r="CN97" s="1004"/>
      <c r="CO97" s="1004"/>
      <c r="CP97" s="1004"/>
      <c r="CQ97" s="1005"/>
      <c r="CR97" s="1003"/>
      <c r="CS97" s="1004"/>
      <c r="CT97" s="1004"/>
      <c r="CU97" s="1004"/>
      <c r="CV97" s="1005"/>
      <c r="CW97" s="1003"/>
      <c r="CX97" s="1004"/>
      <c r="CY97" s="1004"/>
      <c r="CZ97" s="1004"/>
      <c r="DA97" s="1005"/>
      <c r="DB97" s="1003"/>
      <c r="DC97" s="1004"/>
      <c r="DD97" s="1004"/>
      <c r="DE97" s="1004"/>
      <c r="DF97" s="1005"/>
      <c r="DG97" s="1003"/>
      <c r="DH97" s="1004"/>
      <c r="DI97" s="1004"/>
      <c r="DJ97" s="1004"/>
      <c r="DK97" s="1005"/>
      <c r="DL97" s="1003"/>
      <c r="DM97" s="1004"/>
      <c r="DN97" s="1004"/>
      <c r="DO97" s="1004"/>
      <c r="DP97" s="1005"/>
      <c r="DQ97" s="1003"/>
      <c r="DR97" s="1004"/>
      <c r="DS97" s="1004"/>
      <c r="DT97" s="1004"/>
      <c r="DU97" s="1005"/>
      <c r="DV97" s="988"/>
      <c r="DW97" s="989"/>
      <c r="DX97" s="989"/>
      <c r="DY97" s="989"/>
      <c r="DZ97" s="990"/>
      <c r="EA97" s="102"/>
    </row>
    <row r="98" spans="1:131" s="103" customFormat="1" ht="26.25" hidden="1" customHeight="1">
      <c r="A98" s="126"/>
      <c r="B98" s="127"/>
      <c r="C98" s="127"/>
      <c r="D98" s="127"/>
      <c r="E98" s="127"/>
      <c r="F98" s="127"/>
      <c r="G98" s="127"/>
      <c r="H98" s="127"/>
      <c r="I98" s="127"/>
      <c r="J98" s="127"/>
      <c r="K98" s="127"/>
      <c r="L98" s="127"/>
      <c r="M98" s="127"/>
      <c r="N98" s="127"/>
      <c r="O98" s="127"/>
      <c r="P98" s="127"/>
      <c r="Q98" s="128"/>
      <c r="R98" s="128"/>
      <c r="S98" s="128"/>
      <c r="T98" s="128"/>
      <c r="U98" s="128"/>
      <c r="V98" s="128"/>
      <c r="W98" s="128"/>
      <c r="X98" s="128"/>
      <c r="Y98" s="128"/>
      <c r="Z98" s="128"/>
      <c r="AA98" s="128"/>
      <c r="AB98" s="128"/>
      <c r="AC98" s="128"/>
      <c r="AD98" s="128"/>
      <c r="AE98" s="128"/>
      <c r="AF98" s="128"/>
      <c r="AG98" s="128"/>
      <c r="AH98" s="128"/>
      <c r="AI98" s="128"/>
      <c r="AJ98" s="128"/>
      <c r="AK98" s="128"/>
      <c r="AL98" s="128"/>
      <c r="AM98" s="128"/>
      <c r="AN98" s="128"/>
      <c r="AO98" s="128"/>
      <c r="AP98" s="128"/>
      <c r="AQ98" s="128"/>
      <c r="AR98" s="128"/>
      <c r="AS98" s="128"/>
      <c r="AT98" s="128"/>
      <c r="AU98" s="128"/>
      <c r="AV98" s="128"/>
      <c r="AW98" s="128"/>
      <c r="AX98" s="128"/>
      <c r="AY98" s="128"/>
      <c r="AZ98" s="129"/>
      <c r="BA98" s="129"/>
      <c r="BB98" s="129"/>
      <c r="BC98" s="129"/>
      <c r="BD98" s="129"/>
      <c r="BE98" s="121"/>
      <c r="BF98" s="121"/>
      <c r="BG98" s="121"/>
      <c r="BH98" s="121"/>
      <c r="BI98" s="121"/>
      <c r="BJ98" s="121"/>
      <c r="BK98" s="121"/>
      <c r="BL98" s="121"/>
      <c r="BM98" s="121"/>
      <c r="BN98" s="121"/>
      <c r="BO98" s="121"/>
      <c r="BP98" s="121"/>
      <c r="BQ98" s="118">
        <v>92</v>
      </c>
      <c r="BR98" s="123"/>
      <c r="BS98" s="1000"/>
      <c r="BT98" s="1001"/>
      <c r="BU98" s="1001"/>
      <c r="BV98" s="1001"/>
      <c r="BW98" s="1001"/>
      <c r="BX98" s="1001"/>
      <c r="BY98" s="1001"/>
      <c r="BZ98" s="1001"/>
      <c r="CA98" s="1001"/>
      <c r="CB98" s="1001"/>
      <c r="CC98" s="1001"/>
      <c r="CD98" s="1001"/>
      <c r="CE98" s="1001"/>
      <c r="CF98" s="1001"/>
      <c r="CG98" s="1002"/>
      <c r="CH98" s="1003"/>
      <c r="CI98" s="1004"/>
      <c r="CJ98" s="1004"/>
      <c r="CK98" s="1004"/>
      <c r="CL98" s="1005"/>
      <c r="CM98" s="1003"/>
      <c r="CN98" s="1004"/>
      <c r="CO98" s="1004"/>
      <c r="CP98" s="1004"/>
      <c r="CQ98" s="1005"/>
      <c r="CR98" s="1003"/>
      <c r="CS98" s="1004"/>
      <c r="CT98" s="1004"/>
      <c r="CU98" s="1004"/>
      <c r="CV98" s="1005"/>
      <c r="CW98" s="1003"/>
      <c r="CX98" s="1004"/>
      <c r="CY98" s="1004"/>
      <c r="CZ98" s="1004"/>
      <c r="DA98" s="1005"/>
      <c r="DB98" s="1003"/>
      <c r="DC98" s="1004"/>
      <c r="DD98" s="1004"/>
      <c r="DE98" s="1004"/>
      <c r="DF98" s="1005"/>
      <c r="DG98" s="1003"/>
      <c r="DH98" s="1004"/>
      <c r="DI98" s="1004"/>
      <c r="DJ98" s="1004"/>
      <c r="DK98" s="1005"/>
      <c r="DL98" s="1003"/>
      <c r="DM98" s="1004"/>
      <c r="DN98" s="1004"/>
      <c r="DO98" s="1004"/>
      <c r="DP98" s="1005"/>
      <c r="DQ98" s="1003"/>
      <c r="DR98" s="1004"/>
      <c r="DS98" s="1004"/>
      <c r="DT98" s="1004"/>
      <c r="DU98" s="1005"/>
      <c r="DV98" s="988"/>
      <c r="DW98" s="989"/>
      <c r="DX98" s="989"/>
      <c r="DY98" s="989"/>
      <c r="DZ98" s="990"/>
      <c r="EA98" s="102"/>
    </row>
    <row r="99" spans="1:131" s="103" customFormat="1" ht="26.25" hidden="1" customHeight="1">
      <c r="A99" s="126"/>
      <c r="B99" s="127"/>
      <c r="C99" s="127"/>
      <c r="D99" s="127"/>
      <c r="E99" s="127"/>
      <c r="F99" s="127"/>
      <c r="G99" s="127"/>
      <c r="H99" s="127"/>
      <c r="I99" s="127"/>
      <c r="J99" s="127"/>
      <c r="K99" s="127"/>
      <c r="L99" s="127"/>
      <c r="M99" s="127"/>
      <c r="N99" s="127"/>
      <c r="O99" s="127"/>
      <c r="P99" s="127"/>
      <c r="Q99" s="128"/>
      <c r="R99" s="128"/>
      <c r="S99" s="128"/>
      <c r="T99" s="128"/>
      <c r="U99" s="128"/>
      <c r="V99" s="128"/>
      <c r="W99" s="128"/>
      <c r="X99" s="128"/>
      <c r="Y99" s="128"/>
      <c r="Z99" s="128"/>
      <c r="AA99" s="128"/>
      <c r="AB99" s="128"/>
      <c r="AC99" s="128"/>
      <c r="AD99" s="128"/>
      <c r="AE99" s="128"/>
      <c r="AF99" s="128"/>
      <c r="AG99" s="128"/>
      <c r="AH99" s="128"/>
      <c r="AI99" s="128"/>
      <c r="AJ99" s="128"/>
      <c r="AK99" s="128"/>
      <c r="AL99" s="128"/>
      <c r="AM99" s="128"/>
      <c r="AN99" s="128"/>
      <c r="AO99" s="128"/>
      <c r="AP99" s="128"/>
      <c r="AQ99" s="128"/>
      <c r="AR99" s="128"/>
      <c r="AS99" s="128"/>
      <c r="AT99" s="128"/>
      <c r="AU99" s="128"/>
      <c r="AV99" s="128"/>
      <c r="AW99" s="128"/>
      <c r="AX99" s="128"/>
      <c r="AY99" s="128"/>
      <c r="AZ99" s="129"/>
      <c r="BA99" s="129"/>
      <c r="BB99" s="129"/>
      <c r="BC99" s="129"/>
      <c r="BD99" s="129"/>
      <c r="BE99" s="121"/>
      <c r="BF99" s="121"/>
      <c r="BG99" s="121"/>
      <c r="BH99" s="121"/>
      <c r="BI99" s="121"/>
      <c r="BJ99" s="121"/>
      <c r="BK99" s="121"/>
      <c r="BL99" s="121"/>
      <c r="BM99" s="121"/>
      <c r="BN99" s="121"/>
      <c r="BO99" s="121"/>
      <c r="BP99" s="121"/>
      <c r="BQ99" s="118">
        <v>93</v>
      </c>
      <c r="BR99" s="123"/>
      <c r="BS99" s="1000"/>
      <c r="BT99" s="1001"/>
      <c r="BU99" s="1001"/>
      <c r="BV99" s="1001"/>
      <c r="BW99" s="1001"/>
      <c r="BX99" s="1001"/>
      <c r="BY99" s="1001"/>
      <c r="BZ99" s="1001"/>
      <c r="CA99" s="1001"/>
      <c r="CB99" s="1001"/>
      <c r="CC99" s="1001"/>
      <c r="CD99" s="1001"/>
      <c r="CE99" s="1001"/>
      <c r="CF99" s="1001"/>
      <c r="CG99" s="1002"/>
      <c r="CH99" s="1003"/>
      <c r="CI99" s="1004"/>
      <c r="CJ99" s="1004"/>
      <c r="CK99" s="1004"/>
      <c r="CL99" s="1005"/>
      <c r="CM99" s="1003"/>
      <c r="CN99" s="1004"/>
      <c r="CO99" s="1004"/>
      <c r="CP99" s="1004"/>
      <c r="CQ99" s="1005"/>
      <c r="CR99" s="1003"/>
      <c r="CS99" s="1004"/>
      <c r="CT99" s="1004"/>
      <c r="CU99" s="1004"/>
      <c r="CV99" s="1005"/>
      <c r="CW99" s="1003"/>
      <c r="CX99" s="1004"/>
      <c r="CY99" s="1004"/>
      <c r="CZ99" s="1004"/>
      <c r="DA99" s="1005"/>
      <c r="DB99" s="1003"/>
      <c r="DC99" s="1004"/>
      <c r="DD99" s="1004"/>
      <c r="DE99" s="1004"/>
      <c r="DF99" s="1005"/>
      <c r="DG99" s="1003"/>
      <c r="DH99" s="1004"/>
      <c r="DI99" s="1004"/>
      <c r="DJ99" s="1004"/>
      <c r="DK99" s="1005"/>
      <c r="DL99" s="1003"/>
      <c r="DM99" s="1004"/>
      <c r="DN99" s="1004"/>
      <c r="DO99" s="1004"/>
      <c r="DP99" s="1005"/>
      <c r="DQ99" s="1003"/>
      <c r="DR99" s="1004"/>
      <c r="DS99" s="1004"/>
      <c r="DT99" s="1004"/>
      <c r="DU99" s="1005"/>
      <c r="DV99" s="988"/>
      <c r="DW99" s="989"/>
      <c r="DX99" s="989"/>
      <c r="DY99" s="989"/>
      <c r="DZ99" s="990"/>
      <c r="EA99" s="102"/>
    </row>
    <row r="100" spans="1:131" s="103" customFormat="1" ht="26.25" hidden="1" customHeight="1">
      <c r="A100" s="126"/>
      <c r="B100" s="127"/>
      <c r="C100" s="127"/>
      <c r="D100" s="127"/>
      <c r="E100" s="127"/>
      <c r="F100" s="127"/>
      <c r="G100" s="127"/>
      <c r="H100" s="127"/>
      <c r="I100" s="127"/>
      <c r="J100" s="127"/>
      <c r="K100" s="127"/>
      <c r="L100" s="127"/>
      <c r="M100" s="127"/>
      <c r="N100" s="127"/>
      <c r="O100" s="127"/>
      <c r="P100" s="127"/>
      <c r="Q100" s="128"/>
      <c r="R100" s="128"/>
      <c r="S100" s="128"/>
      <c r="T100" s="128"/>
      <c r="U100" s="128"/>
      <c r="V100" s="128"/>
      <c r="W100" s="128"/>
      <c r="X100" s="128"/>
      <c r="Y100" s="128"/>
      <c r="Z100" s="128"/>
      <c r="AA100" s="128"/>
      <c r="AB100" s="128"/>
      <c r="AC100" s="128"/>
      <c r="AD100" s="128"/>
      <c r="AE100" s="128"/>
      <c r="AF100" s="128"/>
      <c r="AG100" s="128"/>
      <c r="AH100" s="128"/>
      <c r="AI100" s="128"/>
      <c r="AJ100" s="128"/>
      <c r="AK100" s="128"/>
      <c r="AL100" s="128"/>
      <c r="AM100" s="128"/>
      <c r="AN100" s="128"/>
      <c r="AO100" s="128"/>
      <c r="AP100" s="128"/>
      <c r="AQ100" s="128"/>
      <c r="AR100" s="128"/>
      <c r="AS100" s="128"/>
      <c r="AT100" s="128"/>
      <c r="AU100" s="128"/>
      <c r="AV100" s="128"/>
      <c r="AW100" s="128"/>
      <c r="AX100" s="128"/>
      <c r="AY100" s="128"/>
      <c r="AZ100" s="129"/>
      <c r="BA100" s="129"/>
      <c r="BB100" s="129"/>
      <c r="BC100" s="129"/>
      <c r="BD100" s="129"/>
      <c r="BE100" s="121"/>
      <c r="BF100" s="121"/>
      <c r="BG100" s="121"/>
      <c r="BH100" s="121"/>
      <c r="BI100" s="121"/>
      <c r="BJ100" s="121"/>
      <c r="BK100" s="121"/>
      <c r="BL100" s="121"/>
      <c r="BM100" s="121"/>
      <c r="BN100" s="121"/>
      <c r="BO100" s="121"/>
      <c r="BP100" s="121"/>
      <c r="BQ100" s="118">
        <v>94</v>
      </c>
      <c r="BR100" s="123"/>
      <c r="BS100" s="1000"/>
      <c r="BT100" s="1001"/>
      <c r="BU100" s="1001"/>
      <c r="BV100" s="1001"/>
      <c r="BW100" s="1001"/>
      <c r="BX100" s="1001"/>
      <c r="BY100" s="1001"/>
      <c r="BZ100" s="1001"/>
      <c r="CA100" s="1001"/>
      <c r="CB100" s="1001"/>
      <c r="CC100" s="1001"/>
      <c r="CD100" s="1001"/>
      <c r="CE100" s="1001"/>
      <c r="CF100" s="1001"/>
      <c r="CG100" s="1002"/>
      <c r="CH100" s="1003"/>
      <c r="CI100" s="1004"/>
      <c r="CJ100" s="1004"/>
      <c r="CK100" s="1004"/>
      <c r="CL100" s="1005"/>
      <c r="CM100" s="1003"/>
      <c r="CN100" s="1004"/>
      <c r="CO100" s="1004"/>
      <c r="CP100" s="1004"/>
      <c r="CQ100" s="1005"/>
      <c r="CR100" s="1003"/>
      <c r="CS100" s="1004"/>
      <c r="CT100" s="1004"/>
      <c r="CU100" s="1004"/>
      <c r="CV100" s="1005"/>
      <c r="CW100" s="1003"/>
      <c r="CX100" s="1004"/>
      <c r="CY100" s="1004"/>
      <c r="CZ100" s="1004"/>
      <c r="DA100" s="1005"/>
      <c r="DB100" s="1003"/>
      <c r="DC100" s="1004"/>
      <c r="DD100" s="1004"/>
      <c r="DE100" s="1004"/>
      <c r="DF100" s="1005"/>
      <c r="DG100" s="1003"/>
      <c r="DH100" s="1004"/>
      <c r="DI100" s="1004"/>
      <c r="DJ100" s="1004"/>
      <c r="DK100" s="1005"/>
      <c r="DL100" s="1003"/>
      <c r="DM100" s="1004"/>
      <c r="DN100" s="1004"/>
      <c r="DO100" s="1004"/>
      <c r="DP100" s="1005"/>
      <c r="DQ100" s="1003"/>
      <c r="DR100" s="1004"/>
      <c r="DS100" s="1004"/>
      <c r="DT100" s="1004"/>
      <c r="DU100" s="1005"/>
      <c r="DV100" s="988"/>
      <c r="DW100" s="989"/>
      <c r="DX100" s="989"/>
      <c r="DY100" s="989"/>
      <c r="DZ100" s="990"/>
      <c r="EA100" s="102"/>
    </row>
    <row r="101" spans="1:131" s="103" customFormat="1" ht="26.25" hidden="1" customHeight="1">
      <c r="A101" s="126"/>
      <c r="B101" s="127"/>
      <c r="C101" s="127"/>
      <c r="D101" s="127"/>
      <c r="E101" s="127"/>
      <c r="F101" s="127"/>
      <c r="G101" s="127"/>
      <c r="H101" s="127"/>
      <c r="I101" s="127"/>
      <c r="J101" s="127"/>
      <c r="K101" s="127"/>
      <c r="L101" s="127"/>
      <c r="M101" s="127"/>
      <c r="N101" s="127"/>
      <c r="O101" s="127"/>
      <c r="P101" s="127"/>
      <c r="Q101" s="128"/>
      <c r="R101" s="128"/>
      <c r="S101" s="128"/>
      <c r="T101" s="128"/>
      <c r="U101" s="128"/>
      <c r="V101" s="128"/>
      <c r="W101" s="128"/>
      <c r="X101" s="128"/>
      <c r="Y101" s="128"/>
      <c r="Z101" s="128"/>
      <c r="AA101" s="128"/>
      <c r="AB101" s="128"/>
      <c r="AC101" s="128"/>
      <c r="AD101" s="128"/>
      <c r="AE101" s="128"/>
      <c r="AF101" s="128"/>
      <c r="AG101" s="128"/>
      <c r="AH101" s="128"/>
      <c r="AI101" s="128"/>
      <c r="AJ101" s="128"/>
      <c r="AK101" s="128"/>
      <c r="AL101" s="128"/>
      <c r="AM101" s="128"/>
      <c r="AN101" s="128"/>
      <c r="AO101" s="128"/>
      <c r="AP101" s="128"/>
      <c r="AQ101" s="128"/>
      <c r="AR101" s="128"/>
      <c r="AS101" s="128"/>
      <c r="AT101" s="128"/>
      <c r="AU101" s="128"/>
      <c r="AV101" s="128"/>
      <c r="AW101" s="128"/>
      <c r="AX101" s="128"/>
      <c r="AY101" s="128"/>
      <c r="AZ101" s="129"/>
      <c r="BA101" s="129"/>
      <c r="BB101" s="129"/>
      <c r="BC101" s="129"/>
      <c r="BD101" s="129"/>
      <c r="BE101" s="121"/>
      <c r="BF101" s="121"/>
      <c r="BG101" s="121"/>
      <c r="BH101" s="121"/>
      <c r="BI101" s="121"/>
      <c r="BJ101" s="121"/>
      <c r="BK101" s="121"/>
      <c r="BL101" s="121"/>
      <c r="BM101" s="121"/>
      <c r="BN101" s="121"/>
      <c r="BO101" s="121"/>
      <c r="BP101" s="121"/>
      <c r="BQ101" s="118">
        <v>95</v>
      </c>
      <c r="BR101" s="123"/>
      <c r="BS101" s="1000"/>
      <c r="BT101" s="1001"/>
      <c r="BU101" s="1001"/>
      <c r="BV101" s="1001"/>
      <c r="BW101" s="1001"/>
      <c r="BX101" s="1001"/>
      <c r="BY101" s="1001"/>
      <c r="BZ101" s="1001"/>
      <c r="CA101" s="1001"/>
      <c r="CB101" s="1001"/>
      <c r="CC101" s="1001"/>
      <c r="CD101" s="1001"/>
      <c r="CE101" s="1001"/>
      <c r="CF101" s="1001"/>
      <c r="CG101" s="1002"/>
      <c r="CH101" s="1003"/>
      <c r="CI101" s="1004"/>
      <c r="CJ101" s="1004"/>
      <c r="CK101" s="1004"/>
      <c r="CL101" s="1005"/>
      <c r="CM101" s="1003"/>
      <c r="CN101" s="1004"/>
      <c r="CO101" s="1004"/>
      <c r="CP101" s="1004"/>
      <c r="CQ101" s="1005"/>
      <c r="CR101" s="1003"/>
      <c r="CS101" s="1004"/>
      <c r="CT101" s="1004"/>
      <c r="CU101" s="1004"/>
      <c r="CV101" s="1005"/>
      <c r="CW101" s="1003"/>
      <c r="CX101" s="1004"/>
      <c r="CY101" s="1004"/>
      <c r="CZ101" s="1004"/>
      <c r="DA101" s="1005"/>
      <c r="DB101" s="1003"/>
      <c r="DC101" s="1004"/>
      <c r="DD101" s="1004"/>
      <c r="DE101" s="1004"/>
      <c r="DF101" s="1005"/>
      <c r="DG101" s="1003"/>
      <c r="DH101" s="1004"/>
      <c r="DI101" s="1004"/>
      <c r="DJ101" s="1004"/>
      <c r="DK101" s="1005"/>
      <c r="DL101" s="1003"/>
      <c r="DM101" s="1004"/>
      <c r="DN101" s="1004"/>
      <c r="DO101" s="1004"/>
      <c r="DP101" s="1005"/>
      <c r="DQ101" s="1003"/>
      <c r="DR101" s="1004"/>
      <c r="DS101" s="1004"/>
      <c r="DT101" s="1004"/>
      <c r="DU101" s="1005"/>
      <c r="DV101" s="988"/>
      <c r="DW101" s="989"/>
      <c r="DX101" s="989"/>
      <c r="DY101" s="989"/>
      <c r="DZ101" s="990"/>
      <c r="EA101" s="102"/>
    </row>
    <row r="102" spans="1:131" s="103" customFormat="1" ht="26.25" customHeight="1" thickBot="1">
      <c r="A102" s="126"/>
      <c r="B102" s="127"/>
      <c r="C102" s="127"/>
      <c r="D102" s="127"/>
      <c r="E102" s="127"/>
      <c r="F102" s="127"/>
      <c r="G102" s="127"/>
      <c r="H102" s="127"/>
      <c r="I102" s="127"/>
      <c r="J102" s="127"/>
      <c r="K102" s="127"/>
      <c r="L102" s="127"/>
      <c r="M102" s="127"/>
      <c r="N102" s="127"/>
      <c r="O102" s="127"/>
      <c r="P102" s="127"/>
      <c r="Q102" s="128"/>
      <c r="R102" s="128"/>
      <c r="S102" s="128"/>
      <c r="T102" s="128"/>
      <c r="U102" s="128"/>
      <c r="V102" s="128"/>
      <c r="W102" s="128"/>
      <c r="X102" s="128"/>
      <c r="Y102" s="128"/>
      <c r="Z102" s="128"/>
      <c r="AA102" s="128"/>
      <c r="AB102" s="128"/>
      <c r="AC102" s="128"/>
      <c r="AD102" s="128"/>
      <c r="AE102" s="128"/>
      <c r="AF102" s="128"/>
      <c r="AG102" s="128"/>
      <c r="AH102" s="128"/>
      <c r="AI102" s="128"/>
      <c r="AJ102" s="128"/>
      <c r="AK102" s="128"/>
      <c r="AL102" s="128"/>
      <c r="AM102" s="128"/>
      <c r="AN102" s="128"/>
      <c r="AO102" s="128"/>
      <c r="AP102" s="128"/>
      <c r="AQ102" s="128"/>
      <c r="AR102" s="128"/>
      <c r="AS102" s="128"/>
      <c r="AT102" s="128"/>
      <c r="AU102" s="128"/>
      <c r="AV102" s="128"/>
      <c r="AW102" s="128"/>
      <c r="AX102" s="128"/>
      <c r="AY102" s="128"/>
      <c r="AZ102" s="129"/>
      <c r="BA102" s="129"/>
      <c r="BB102" s="129"/>
      <c r="BC102" s="129"/>
      <c r="BD102" s="129"/>
      <c r="BE102" s="121"/>
      <c r="BF102" s="121"/>
      <c r="BG102" s="121"/>
      <c r="BH102" s="121"/>
      <c r="BI102" s="121"/>
      <c r="BJ102" s="121"/>
      <c r="BK102" s="121"/>
      <c r="BL102" s="121"/>
      <c r="BM102" s="121"/>
      <c r="BN102" s="121"/>
      <c r="BO102" s="121"/>
      <c r="BP102" s="121"/>
      <c r="BQ102" s="120" t="s">
        <v>320</v>
      </c>
      <c r="BR102" s="991" t="s">
        <v>352</v>
      </c>
      <c r="BS102" s="992"/>
      <c r="BT102" s="992"/>
      <c r="BU102" s="992"/>
      <c r="BV102" s="992"/>
      <c r="BW102" s="992"/>
      <c r="BX102" s="992"/>
      <c r="BY102" s="992"/>
      <c r="BZ102" s="992"/>
      <c r="CA102" s="992"/>
      <c r="CB102" s="992"/>
      <c r="CC102" s="992"/>
      <c r="CD102" s="992"/>
      <c r="CE102" s="992"/>
      <c r="CF102" s="992"/>
      <c r="CG102" s="993"/>
      <c r="CH102" s="994"/>
      <c r="CI102" s="995"/>
      <c r="CJ102" s="995"/>
      <c r="CK102" s="995"/>
      <c r="CL102" s="996"/>
      <c r="CM102" s="994"/>
      <c r="CN102" s="995"/>
      <c r="CO102" s="995"/>
      <c r="CP102" s="995"/>
      <c r="CQ102" s="996"/>
      <c r="CR102" s="997">
        <v>3</v>
      </c>
      <c r="CS102" s="998"/>
      <c r="CT102" s="998"/>
      <c r="CU102" s="998"/>
      <c r="CV102" s="999"/>
      <c r="CW102" s="997"/>
      <c r="CX102" s="998"/>
      <c r="CY102" s="998"/>
      <c r="CZ102" s="998"/>
      <c r="DA102" s="999"/>
      <c r="DB102" s="997"/>
      <c r="DC102" s="998"/>
      <c r="DD102" s="998"/>
      <c r="DE102" s="998"/>
      <c r="DF102" s="999"/>
      <c r="DG102" s="997"/>
      <c r="DH102" s="998"/>
      <c r="DI102" s="998"/>
      <c r="DJ102" s="998"/>
      <c r="DK102" s="999"/>
      <c r="DL102" s="997"/>
      <c r="DM102" s="998"/>
      <c r="DN102" s="998"/>
      <c r="DO102" s="998"/>
      <c r="DP102" s="999"/>
      <c r="DQ102" s="997"/>
      <c r="DR102" s="998"/>
      <c r="DS102" s="998"/>
      <c r="DT102" s="998"/>
      <c r="DU102" s="999"/>
      <c r="DV102" s="980"/>
      <c r="DW102" s="981"/>
      <c r="DX102" s="981"/>
      <c r="DY102" s="981"/>
      <c r="DZ102" s="982"/>
      <c r="EA102" s="102"/>
    </row>
    <row r="103" spans="1:131" s="103" customFormat="1" ht="26.25" customHeight="1">
      <c r="A103" s="126"/>
      <c r="B103" s="127"/>
      <c r="C103" s="127"/>
      <c r="D103" s="127"/>
      <c r="E103" s="127"/>
      <c r="F103" s="127"/>
      <c r="G103" s="127"/>
      <c r="H103" s="127"/>
      <c r="I103" s="127"/>
      <c r="J103" s="127"/>
      <c r="K103" s="127"/>
      <c r="L103" s="127"/>
      <c r="M103" s="127"/>
      <c r="N103" s="127"/>
      <c r="O103" s="127"/>
      <c r="P103" s="127"/>
      <c r="Q103" s="128"/>
      <c r="R103" s="128"/>
      <c r="S103" s="128"/>
      <c r="T103" s="128"/>
      <c r="U103" s="128"/>
      <c r="V103" s="128"/>
      <c r="W103" s="128"/>
      <c r="X103" s="128"/>
      <c r="Y103" s="128"/>
      <c r="Z103" s="128"/>
      <c r="AA103" s="128"/>
      <c r="AB103" s="128"/>
      <c r="AC103" s="128"/>
      <c r="AD103" s="128"/>
      <c r="AE103" s="128"/>
      <c r="AF103" s="128"/>
      <c r="AG103" s="128"/>
      <c r="AH103" s="128"/>
      <c r="AI103" s="128"/>
      <c r="AJ103" s="128"/>
      <c r="AK103" s="128"/>
      <c r="AL103" s="128"/>
      <c r="AM103" s="128"/>
      <c r="AN103" s="128"/>
      <c r="AO103" s="128"/>
      <c r="AP103" s="128"/>
      <c r="AQ103" s="128"/>
      <c r="AR103" s="128"/>
      <c r="AS103" s="128"/>
      <c r="AT103" s="128"/>
      <c r="AU103" s="128"/>
      <c r="AV103" s="128"/>
      <c r="AW103" s="128"/>
      <c r="AX103" s="128"/>
      <c r="AY103" s="128"/>
      <c r="AZ103" s="129"/>
      <c r="BA103" s="129"/>
      <c r="BB103" s="129"/>
      <c r="BC103" s="129"/>
      <c r="BD103" s="129"/>
      <c r="BE103" s="121"/>
      <c r="BF103" s="121"/>
      <c r="BG103" s="121"/>
      <c r="BH103" s="121"/>
      <c r="BI103" s="121"/>
      <c r="BJ103" s="121"/>
      <c r="BK103" s="121"/>
      <c r="BL103" s="121"/>
      <c r="BM103" s="121"/>
      <c r="BN103" s="121"/>
      <c r="BO103" s="121"/>
      <c r="BP103" s="121"/>
      <c r="BQ103" s="983" t="s">
        <v>353</v>
      </c>
      <c r="BR103" s="983"/>
      <c r="BS103" s="983"/>
      <c r="BT103" s="983"/>
      <c r="BU103" s="983"/>
      <c r="BV103" s="983"/>
      <c r="BW103" s="983"/>
      <c r="BX103" s="983"/>
      <c r="BY103" s="983"/>
      <c r="BZ103" s="983"/>
      <c r="CA103" s="983"/>
      <c r="CB103" s="983"/>
      <c r="CC103" s="983"/>
      <c r="CD103" s="983"/>
      <c r="CE103" s="983"/>
      <c r="CF103" s="983"/>
      <c r="CG103" s="983"/>
      <c r="CH103" s="983"/>
      <c r="CI103" s="983"/>
      <c r="CJ103" s="983"/>
      <c r="CK103" s="983"/>
      <c r="CL103" s="983"/>
      <c r="CM103" s="983"/>
      <c r="CN103" s="983"/>
      <c r="CO103" s="983"/>
      <c r="CP103" s="983"/>
      <c r="CQ103" s="983"/>
      <c r="CR103" s="983"/>
      <c r="CS103" s="983"/>
      <c r="CT103" s="983"/>
      <c r="CU103" s="983"/>
      <c r="CV103" s="983"/>
      <c r="CW103" s="983"/>
      <c r="CX103" s="983"/>
      <c r="CY103" s="983"/>
      <c r="CZ103" s="983"/>
      <c r="DA103" s="983"/>
      <c r="DB103" s="983"/>
      <c r="DC103" s="983"/>
      <c r="DD103" s="983"/>
      <c r="DE103" s="983"/>
      <c r="DF103" s="983"/>
      <c r="DG103" s="983"/>
      <c r="DH103" s="983"/>
      <c r="DI103" s="983"/>
      <c r="DJ103" s="983"/>
      <c r="DK103" s="983"/>
      <c r="DL103" s="983"/>
      <c r="DM103" s="983"/>
      <c r="DN103" s="983"/>
      <c r="DO103" s="983"/>
      <c r="DP103" s="983"/>
      <c r="DQ103" s="983"/>
      <c r="DR103" s="983"/>
      <c r="DS103" s="983"/>
      <c r="DT103" s="983"/>
      <c r="DU103" s="983"/>
      <c r="DV103" s="983"/>
      <c r="DW103" s="983"/>
      <c r="DX103" s="983"/>
      <c r="DY103" s="983"/>
      <c r="DZ103" s="983"/>
      <c r="EA103" s="102"/>
    </row>
    <row r="104" spans="1:131" s="103" customFormat="1" ht="26.25" customHeight="1">
      <c r="A104" s="126"/>
      <c r="B104" s="127"/>
      <c r="C104" s="127"/>
      <c r="D104" s="127"/>
      <c r="E104" s="127"/>
      <c r="F104" s="127"/>
      <c r="G104" s="127"/>
      <c r="H104" s="127"/>
      <c r="I104" s="127"/>
      <c r="J104" s="127"/>
      <c r="K104" s="127"/>
      <c r="L104" s="127"/>
      <c r="M104" s="127"/>
      <c r="N104" s="127"/>
      <c r="O104" s="127"/>
      <c r="P104" s="127"/>
      <c r="Q104" s="128"/>
      <c r="R104" s="128"/>
      <c r="S104" s="128"/>
      <c r="T104" s="128"/>
      <c r="U104" s="128"/>
      <c r="V104" s="128"/>
      <c r="W104" s="128"/>
      <c r="X104" s="128"/>
      <c r="Y104" s="128"/>
      <c r="Z104" s="128"/>
      <c r="AA104" s="128"/>
      <c r="AB104" s="128"/>
      <c r="AC104" s="128"/>
      <c r="AD104" s="128"/>
      <c r="AE104" s="128"/>
      <c r="AF104" s="128"/>
      <c r="AG104" s="128"/>
      <c r="AH104" s="128"/>
      <c r="AI104" s="128"/>
      <c r="AJ104" s="128"/>
      <c r="AK104" s="128"/>
      <c r="AL104" s="128"/>
      <c r="AM104" s="128"/>
      <c r="AN104" s="128"/>
      <c r="AO104" s="128"/>
      <c r="AP104" s="128"/>
      <c r="AQ104" s="128"/>
      <c r="AR104" s="128"/>
      <c r="AS104" s="128"/>
      <c r="AT104" s="128"/>
      <c r="AU104" s="128"/>
      <c r="AV104" s="128"/>
      <c r="AW104" s="128"/>
      <c r="AX104" s="128"/>
      <c r="AY104" s="128"/>
      <c r="AZ104" s="129"/>
      <c r="BA104" s="129"/>
      <c r="BB104" s="129"/>
      <c r="BC104" s="129"/>
      <c r="BD104" s="129"/>
      <c r="BE104" s="121"/>
      <c r="BF104" s="121"/>
      <c r="BG104" s="121"/>
      <c r="BH104" s="121"/>
      <c r="BI104" s="121"/>
      <c r="BJ104" s="121"/>
      <c r="BK104" s="121"/>
      <c r="BL104" s="121"/>
      <c r="BM104" s="121"/>
      <c r="BN104" s="121"/>
      <c r="BO104" s="121"/>
      <c r="BP104" s="121"/>
      <c r="BQ104" s="984" t="s">
        <v>354</v>
      </c>
      <c r="BR104" s="984"/>
      <c r="BS104" s="984"/>
      <c r="BT104" s="984"/>
      <c r="BU104" s="984"/>
      <c r="BV104" s="984"/>
      <c r="BW104" s="984"/>
      <c r="BX104" s="984"/>
      <c r="BY104" s="984"/>
      <c r="BZ104" s="984"/>
      <c r="CA104" s="984"/>
      <c r="CB104" s="984"/>
      <c r="CC104" s="984"/>
      <c r="CD104" s="984"/>
      <c r="CE104" s="984"/>
      <c r="CF104" s="984"/>
      <c r="CG104" s="984"/>
      <c r="CH104" s="984"/>
      <c r="CI104" s="984"/>
      <c r="CJ104" s="984"/>
      <c r="CK104" s="984"/>
      <c r="CL104" s="984"/>
      <c r="CM104" s="984"/>
      <c r="CN104" s="984"/>
      <c r="CO104" s="984"/>
      <c r="CP104" s="984"/>
      <c r="CQ104" s="984"/>
      <c r="CR104" s="984"/>
      <c r="CS104" s="984"/>
      <c r="CT104" s="984"/>
      <c r="CU104" s="984"/>
      <c r="CV104" s="984"/>
      <c r="CW104" s="984"/>
      <c r="CX104" s="984"/>
      <c r="CY104" s="984"/>
      <c r="CZ104" s="984"/>
      <c r="DA104" s="984"/>
      <c r="DB104" s="984"/>
      <c r="DC104" s="984"/>
      <c r="DD104" s="984"/>
      <c r="DE104" s="984"/>
      <c r="DF104" s="984"/>
      <c r="DG104" s="984"/>
      <c r="DH104" s="984"/>
      <c r="DI104" s="984"/>
      <c r="DJ104" s="984"/>
      <c r="DK104" s="984"/>
      <c r="DL104" s="984"/>
      <c r="DM104" s="984"/>
      <c r="DN104" s="984"/>
      <c r="DO104" s="984"/>
      <c r="DP104" s="984"/>
      <c r="DQ104" s="984"/>
      <c r="DR104" s="984"/>
      <c r="DS104" s="984"/>
      <c r="DT104" s="984"/>
      <c r="DU104" s="984"/>
      <c r="DV104" s="984"/>
      <c r="DW104" s="984"/>
      <c r="DX104" s="984"/>
      <c r="DY104" s="984"/>
      <c r="DZ104" s="984"/>
      <c r="EA104" s="102"/>
    </row>
    <row r="105" spans="1:131" s="103" customFormat="1" ht="11.25" customHeight="1">
      <c r="A105" s="121"/>
      <c r="B105" s="121"/>
      <c r="C105" s="121"/>
      <c r="D105" s="121"/>
      <c r="E105" s="121"/>
      <c r="F105" s="121"/>
      <c r="G105" s="121"/>
      <c r="H105" s="121"/>
      <c r="I105" s="121"/>
      <c r="J105" s="121"/>
      <c r="K105" s="121"/>
      <c r="L105" s="121"/>
      <c r="M105" s="121"/>
      <c r="N105" s="121"/>
      <c r="O105" s="121"/>
      <c r="P105" s="121"/>
      <c r="Q105" s="121"/>
      <c r="R105" s="121"/>
      <c r="S105" s="121"/>
      <c r="T105" s="121"/>
      <c r="U105" s="121"/>
      <c r="V105" s="121"/>
      <c r="W105" s="121"/>
      <c r="X105" s="121"/>
      <c r="Y105" s="121"/>
      <c r="Z105" s="121"/>
      <c r="AA105" s="121"/>
      <c r="AB105" s="121"/>
      <c r="AC105" s="121"/>
      <c r="AD105" s="121"/>
      <c r="AE105" s="121"/>
      <c r="AF105" s="121"/>
      <c r="AG105" s="121"/>
      <c r="AH105" s="121"/>
      <c r="AI105" s="121"/>
      <c r="AJ105" s="121"/>
      <c r="AK105" s="121"/>
      <c r="AL105" s="121"/>
      <c r="AM105" s="121"/>
      <c r="AN105" s="121"/>
      <c r="AO105" s="121"/>
      <c r="AP105" s="121"/>
      <c r="AQ105" s="121"/>
      <c r="AR105" s="121"/>
      <c r="AS105" s="121"/>
      <c r="AT105" s="121"/>
      <c r="AU105" s="121"/>
      <c r="AV105" s="121"/>
      <c r="AW105" s="121"/>
      <c r="AX105" s="121"/>
      <c r="AY105" s="121"/>
      <c r="AZ105" s="121"/>
      <c r="BA105" s="121"/>
      <c r="BB105" s="121"/>
      <c r="BC105" s="121"/>
      <c r="BD105" s="121"/>
      <c r="BE105" s="121"/>
      <c r="BF105" s="121"/>
      <c r="BG105" s="121"/>
      <c r="BH105" s="121"/>
      <c r="BI105" s="121"/>
      <c r="BJ105" s="121"/>
      <c r="BK105" s="121"/>
      <c r="BL105" s="121"/>
      <c r="BM105" s="121"/>
      <c r="BN105" s="121"/>
      <c r="BO105" s="121"/>
      <c r="BP105" s="121"/>
      <c r="BQ105" s="124"/>
      <c r="BR105" s="124"/>
      <c r="BS105" s="124"/>
      <c r="BT105" s="124"/>
      <c r="BU105" s="124"/>
      <c r="BV105" s="124"/>
      <c r="BW105" s="124"/>
      <c r="BX105" s="124"/>
      <c r="BY105" s="124"/>
      <c r="BZ105" s="124"/>
      <c r="CA105" s="124"/>
      <c r="CB105" s="124"/>
      <c r="CC105" s="124"/>
      <c r="CD105" s="124"/>
      <c r="CE105" s="124"/>
      <c r="CF105" s="124"/>
      <c r="CG105" s="124"/>
      <c r="CH105" s="124"/>
      <c r="CI105" s="124"/>
      <c r="CJ105" s="124"/>
      <c r="CK105" s="124"/>
      <c r="CL105" s="124"/>
      <c r="CM105" s="124"/>
      <c r="CN105" s="124"/>
      <c r="CO105" s="124"/>
      <c r="CP105" s="124"/>
      <c r="CQ105" s="124"/>
      <c r="CR105" s="124"/>
      <c r="CS105" s="124"/>
      <c r="CT105" s="124"/>
      <c r="CU105" s="124"/>
      <c r="CV105" s="124"/>
      <c r="CW105" s="124"/>
      <c r="CX105" s="124"/>
      <c r="CY105" s="124"/>
      <c r="CZ105" s="124"/>
      <c r="DA105" s="124"/>
      <c r="DB105" s="124"/>
      <c r="DC105" s="124"/>
      <c r="DD105" s="124"/>
      <c r="DE105" s="124"/>
      <c r="DF105" s="124"/>
      <c r="DG105" s="124"/>
      <c r="DH105" s="124"/>
      <c r="DI105" s="124"/>
      <c r="DJ105" s="124"/>
      <c r="DK105" s="124"/>
      <c r="DL105" s="124"/>
      <c r="DM105" s="124"/>
      <c r="DN105" s="124"/>
      <c r="DO105" s="124"/>
      <c r="DP105" s="124"/>
      <c r="DQ105" s="124"/>
      <c r="DR105" s="124"/>
      <c r="DS105" s="124"/>
      <c r="DT105" s="124"/>
      <c r="DU105" s="124"/>
      <c r="DV105" s="124"/>
      <c r="DW105" s="124"/>
      <c r="DX105" s="124"/>
      <c r="DY105" s="124"/>
      <c r="DZ105" s="124"/>
      <c r="EA105" s="102"/>
    </row>
    <row r="106" spans="1:131" s="103" customFormat="1" ht="11.25" customHeight="1">
      <c r="A106" s="130"/>
      <c r="B106" s="130"/>
      <c r="C106" s="130"/>
      <c r="D106" s="130"/>
      <c r="E106" s="130"/>
      <c r="F106" s="130"/>
      <c r="G106" s="130"/>
      <c r="H106" s="130"/>
      <c r="I106" s="130"/>
      <c r="J106" s="130"/>
      <c r="K106" s="130"/>
      <c r="L106" s="130"/>
      <c r="M106" s="130"/>
      <c r="N106" s="130"/>
      <c r="O106" s="130"/>
      <c r="P106" s="130"/>
      <c r="Q106" s="130"/>
      <c r="R106" s="130"/>
      <c r="S106" s="130"/>
      <c r="T106" s="130"/>
      <c r="U106" s="130"/>
      <c r="V106" s="130"/>
      <c r="W106" s="130"/>
      <c r="X106" s="130"/>
      <c r="Y106" s="130"/>
      <c r="Z106" s="130"/>
      <c r="AA106" s="130"/>
      <c r="AB106" s="130"/>
      <c r="AC106" s="130"/>
      <c r="AD106" s="130"/>
      <c r="AE106" s="130"/>
      <c r="AF106" s="130"/>
      <c r="AG106" s="130"/>
      <c r="AH106" s="130"/>
      <c r="AI106" s="130"/>
      <c r="AJ106" s="130"/>
      <c r="AK106" s="130"/>
      <c r="AL106" s="130"/>
      <c r="AM106" s="130"/>
      <c r="AN106" s="130"/>
      <c r="AO106" s="130"/>
      <c r="AP106" s="130"/>
      <c r="AQ106" s="130"/>
      <c r="AR106" s="130"/>
      <c r="AS106" s="130"/>
      <c r="AT106" s="130"/>
      <c r="AU106" s="130"/>
      <c r="AV106" s="130"/>
      <c r="AW106" s="130"/>
      <c r="AX106" s="130"/>
      <c r="AY106" s="130"/>
      <c r="AZ106" s="130"/>
      <c r="BA106" s="130"/>
      <c r="BB106" s="130"/>
      <c r="BC106" s="130"/>
      <c r="BD106" s="130"/>
      <c r="BE106" s="130"/>
      <c r="BF106" s="130"/>
      <c r="BG106" s="130"/>
      <c r="BH106" s="130"/>
      <c r="BI106" s="130"/>
      <c r="BJ106" s="130"/>
      <c r="BK106" s="130"/>
      <c r="BL106" s="130"/>
      <c r="BM106" s="130"/>
      <c r="BN106" s="130"/>
      <c r="BO106" s="130"/>
      <c r="BP106" s="130"/>
      <c r="BQ106" s="124"/>
      <c r="BR106" s="124"/>
      <c r="BS106" s="124"/>
      <c r="BT106" s="124"/>
      <c r="BU106" s="124"/>
      <c r="BV106" s="124"/>
      <c r="BW106" s="124"/>
      <c r="BX106" s="124"/>
      <c r="BY106" s="124"/>
      <c r="BZ106" s="124"/>
      <c r="CA106" s="124"/>
      <c r="CB106" s="124"/>
      <c r="CC106" s="124"/>
      <c r="CD106" s="124"/>
      <c r="CE106" s="124"/>
      <c r="CF106" s="124"/>
      <c r="CG106" s="124"/>
      <c r="CH106" s="124"/>
      <c r="CI106" s="124"/>
      <c r="CJ106" s="124"/>
      <c r="CK106" s="124"/>
      <c r="CL106" s="124"/>
      <c r="CM106" s="124"/>
      <c r="CN106" s="124"/>
      <c r="CO106" s="124"/>
      <c r="CP106" s="124"/>
      <c r="CQ106" s="124"/>
      <c r="CR106" s="124"/>
      <c r="CS106" s="124"/>
      <c r="CT106" s="124"/>
      <c r="CU106" s="124"/>
      <c r="CV106" s="124"/>
      <c r="CW106" s="124"/>
      <c r="CX106" s="124"/>
      <c r="CY106" s="124"/>
      <c r="CZ106" s="124"/>
      <c r="DA106" s="124"/>
      <c r="DB106" s="124"/>
      <c r="DC106" s="124"/>
      <c r="DD106" s="124"/>
      <c r="DE106" s="124"/>
      <c r="DF106" s="124"/>
      <c r="DG106" s="124"/>
      <c r="DH106" s="124"/>
      <c r="DI106" s="124"/>
      <c r="DJ106" s="124"/>
      <c r="DK106" s="124"/>
      <c r="DL106" s="124"/>
      <c r="DM106" s="124"/>
      <c r="DN106" s="124"/>
      <c r="DO106" s="124"/>
      <c r="DP106" s="124"/>
      <c r="DQ106" s="124"/>
      <c r="DR106" s="124"/>
      <c r="DS106" s="124"/>
      <c r="DT106" s="124"/>
      <c r="DU106" s="124"/>
      <c r="DV106" s="124"/>
      <c r="DW106" s="124"/>
      <c r="DX106" s="124"/>
      <c r="DY106" s="124"/>
      <c r="DZ106" s="124"/>
      <c r="EA106" s="102"/>
    </row>
    <row r="107" spans="1:131" s="102" customFormat="1" ht="26.25" customHeight="1" thickBot="1">
      <c r="A107" s="131" t="s">
        <v>355</v>
      </c>
      <c r="B107" s="132"/>
      <c r="C107" s="132"/>
      <c r="D107" s="132"/>
      <c r="E107" s="132"/>
      <c r="F107" s="132"/>
      <c r="G107" s="132"/>
      <c r="H107" s="132"/>
      <c r="I107" s="132"/>
      <c r="J107" s="132"/>
      <c r="K107" s="132"/>
      <c r="L107" s="132"/>
      <c r="M107" s="132"/>
      <c r="N107" s="132"/>
      <c r="O107" s="132"/>
      <c r="P107" s="132"/>
      <c r="Q107" s="132"/>
      <c r="R107" s="132"/>
      <c r="S107" s="132"/>
      <c r="T107" s="132"/>
      <c r="U107" s="132"/>
      <c r="V107" s="132"/>
      <c r="W107" s="132"/>
      <c r="X107" s="132"/>
      <c r="Y107" s="132"/>
      <c r="Z107" s="132"/>
      <c r="AA107" s="132"/>
      <c r="AB107" s="132"/>
      <c r="AC107" s="132"/>
      <c r="AD107" s="132"/>
      <c r="AE107" s="132"/>
      <c r="AF107" s="132"/>
      <c r="AG107" s="132"/>
      <c r="AH107" s="132"/>
      <c r="AI107" s="132"/>
      <c r="AJ107" s="132"/>
      <c r="AK107" s="132"/>
      <c r="AL107" s="132"/>
      <c r="AM107" s="132"/>
      <c r="AN107" s="132"/>
      <c r="AO107" s="132"/>
      <c r="AP107" s="132"/>
      <c r="AQ107" s="132"/>
      <c r="AR107" s="132"/>
      <c r="AS107" s="132"/>
      <c r="AT107" s="132"/>
      <c r="AU107" s="131" t="s">
        <v>356</v>
      </c>
      <c r="AV107" s="132"/>
      <c r="AW107" s="132"/>
      <c r="AX107" s="132"/>
      <c r="AY107" s="132"/>
      <c r="AZ107" s="132"/>
      <c r="BA107" s="132"/>
      <c r="BB107" s="132"/>
      <c r="BC107" s="132"/>
      <c r="BD107" s="132"/>
      <c r="BE107" s="132"/>
      <c r="BF107" s="132"/>
      <c r="BG107" s="132"/>
      <c r="BH107" s="132"/>
      <c r="BI107" s="132"/>
      <c r="BJ107" s="132"/>
      <c r="BK107" s="132"/>
      <c r="BL107" s="132"/>
      <c r="BM107" s="132"/>
      <c r="BN107" s="132"/>
      <c r="BO107" s="132"/>
      <c r="BP107" s="132"/>
      <c r="BQ107" s="132"/>
      <c r="BR107" s="132"/>
      <c r="BS107" s="132"/>
      <c r="BT107" s="132"/>
      <c r="BU107" s="132"/>
      <c r="BV107" s="132"/>
      <c r="BW107" s="132"/>
      <c r="BX107" s="132"/>
      <c r="BY107" s="132"/>
      <c r="BZ107" s="132"/>
      <c r="CA107" s="132"/>
      <c r="CB107" s="132"/>
      <c r="CC107" s="132"/>
      <c r="CD107" s="132"/>
      <c r="CE107" s="132"/>
      <c r="CF107" s="132"/>
      <c r="CG107" s="132"/>
      <c r="CH107" s="132"/>
      <c r="CI107" s="132"/>
      <c r="CJ107" s="132"/>
      <c r="CK107" s="132"/>
      <c r="CL107" s="132"/>
      <c r="CM107" s="132"/>
      <c r="CN107" s="132"/>
      <c r="CO107" s="132"/>
      <c r="CP107" s="132"/>
      <c r="CQ107" s="132"/>
      <c r="CR107" s="132"/>
      <c r="CS107" s="132"/>
      <c r="CT107" s="132"/>
      <c r="CU107" s="132"/>
      <c r="CV107" s="132"/>
      <c r="CW107" s="132"/>
      <c r="CX107" s="132"/>
      <c r="CY107" s="132"/>
      <c r="CZ107" s="132"/>
      <c r="DA107" s="132"/>
      <c r="DB107" s="132"/>
      <c r="DC107" s="132"/>
      <c r="DD107" s="132"/>
      <c r="DE107" s="132"/>
      <c r="DF107" s="132"/>
      <c r="DG107" s="132"/>
      <c r="DH107" s="132"/>
      <c r="DI107" s="132"/>
      <c r="DJ107" s="132"/>
      <c r="DK107" s="132"/>
      <c r="DL107" s="132"/>
      <c r="DM107" s="132"/>
      <c r="DN107" s="132"/>
      <c r="DO107" s="132"/>
      <c r="DP107" s="132"/>
      <c r="DQ107" s="132"/>
      <c r="DR107" s="132"/>
      <c r="DS107" s="132"/>
      <c r="DT107" s="132"/>
      <c r="DU107" s="132"/>
      <c r="DV107" s="132"/>
      <c r="DW107" s="132"/>
      <c r="DX107" s="132"/>
      <c r="DY107" s="132"/>
      <c r="DZ107" s="132"/>
    </row>
    <row r="108" spans="1:131" s="102" customFormat="1" ht="26.25" customHeight="1">
      <c r="A108" s="985" t="s">
        <v>357</v>
      </c>
      <c r="B108" s="986"/>
      <c r="C108" s="986"/>
      <c r="D108" s="986"/>
      <c r="E108" s="986"/>
      <c r="F108" s="986"/>
      <c r="G108" s="986"/>
      <c r="H108" s="986"/>
      <c r="I108" s="986"/>
      <c r="J108" s="986"/>
      <c r="K108" s="986"/>
      <c r="L108" s="986"/>
      <c r="M108" s="986"/>
      <c r="N108" s="986"/>
      <c r="O108" s="986"/>
      <c r="P108" s="986"/>
      <c r="Q108" s="986"/>
      <c r="R108" s="986"/>
      <c r="S108" s="986"/>
      <c r="T108" s="986"/>
      <c r="U108" s="986"/>
      <c r="V108" s="986"/>
      <c r="W108" s="986"/>
      <c r="X108" s="986"/>
      <c r="Y108" s="986"/>
      <c r="Z108" s="986"/>
      <c r="AA108" s="986"/>
      <c r="AB108" s="986"/>
      <c r="AC108" s="986"/>
      <c r="AD108" s="986"/>
      <c r="AE108" s="986"/>
      <c r="AF108" s="986"/>
      <c r="AG108" s="986"/>
      <c r="AH108" s="986"/>
      <c r="AI108" s="986"/>
      <c r="AJ108" s="986"/>
      <c r="AK108" s="986"/>
      <c r="AL108" s="986"/>
      <c r="AM108" s="986"/>
      <c r="AN108" s="986"/>
      <c r="AO108" s="986"/>
      <c r="AP108" s="986"/>
      <c r="AQ108" s="986"/>
      <c r="AR108" s="986"/>
      <c r="AS108" s="986"/>
      <c r="AT108" s="987"/>
      <c r="AU108" s="985" t="s">
        <v>358</v>
      </c>
      <c r="AV108" s="986"/>
      <c r="AW108" s="986"/>
      <c r="AX108" s="986"/>
      <c r="AY108" s="986"/>
      <c r="AZ108" s="986"/>
      <c r="BA108" s="986"/>
      <c r="BB108" s="986"/>
      <c r="BC108" s="986"/>
      <c r="BD108" s="986"/>
      <c r="BE108" s="986"/>
      <c r="BF108" s="986"/>
      <c r="BG108" s="986"/>
      <c r="BH108" s="986"/>
      <c r="BI108" s="986"/>
      <c r="BJ108" s="986"/>
      <c r="BK108" s="986"/>
      <c r="BL108" s="986"/>
      <c r="BM108" s="986"/>
      <c r="BN108" s="986"/>
      <c r="BO108" s="986"/>
      <c r="BP108" s="986"/>
      <c r="BQ108" s="986"/>
      <c r="BR108" s="986"/>
      <c r="BS108" s="986"/>
      <c r="BT108" s="986"/>
      <c r="BU108" s="986"/>
      <c r="BV108" s="986"/>
      <c r="BW108" s="986"/>
      <c r="BX108" s="986"/>
      <c r="BY108" s="986"/>
      <c r="BZ108" s="986"/>
      <c r="CA108" s="986"/>
      <c r="CB108" s="986"/>
      <c r="CC108" s="986"/>
      <c r="CD108" s="986"/>
      <c r="CE108" s="986"/>
      <c r="CF108" s="986"/>
      <c r="CG108" s="986"/>
      <c r="CH108" s="986"/>
      <c r="CI108" s="986"/>
      <c r="CJ108" s="986"/>
      <c r="CK108" s="986"/>
      <c r="CL108" s="986"/>
      <c r="CM108" s="986"/>
      <c r="CN108" s="986"/>
      <c r="CO108" s="986"/>
      <c r="CP108" s="986"/>
      <c r="CQ108" s="986"/>
      <c r="CR108" s="986"/>
      <c r="CS108" s="986"/>
      <c r="CT108" s="986"/>
      <c r="CU108" s="986"/>
      <c r="CV108" s="986"/>
      <c r="CW108" s="986"/>
      <c r="CX108" s="986"/>
      <c r="CY108" s="986"/>
      <c r="CZ108" s="986"/>
      <c r="DA108" s="986"/>
      <c r="DB108" s="986"/>
      <c r="DC108" s="986"/>
      <c r="DD108" s="986"/>
      <c r="DE108" s="986"/>
      <c r="DF108" s="986"/>
      <c r="DG108" s="986"/>
      <c r="DH108" s="986"/>
      <c r="DI108" s="986"/>
      <c r="DJ108" s="986"/>
      <c r="DK108" s="986"/>
      <c r="DL108" s="986"/>
      <c r="DM108" s="986"/>
      <c r="DN108" s="986"/>
      <c r="DO108" s="986"/>
      <c r="DP108" s="986"/>
      <c r="DQ108" s="986"/>
      <c r="DR108" s="986"/>
      <c r="DS108" s="986"/>
      <c r="DT108" s="986"/>
      <c r="DU108" s="986"/>
      <c r="DV108" s="986"/>
      <c r="DW108" s="986"/>
      <c r="DX108" s="986"/>
      <c r="DY108" s="986"/>
      <c r="DZ108" s="987"/>
    </row>
    <row r="109" spans="1:131" s="102" customFormat="1" ht="26.25" customHeight="1">
      <c r="A109" s="940" t="s">
        <v>359</v>
      </c>
      <c r="B109" s="941"/>
      <c r="C109" s="941"/>
      <c r="D109" s="941"/>
      <c r="E109" s="941"/>
      <c r="F109" s="941"/>
      <c r="G109" s="941"/>
      <c r="H109" s="941"/>
      <c r="I109" s="941"/>
      <c r="J109" s="941"/>
      <c r="K109" s="941"/>
      <c r="L109" s="941"/>
      <c r="M109" s="941"/>
      <c r="N109" s="941"/>
      <c r="O109" s="941"/>
      <c r="P109" s="941"/>
      <c r="Q109" s="941"/>
      <c r="R109" s="941"/>
      <c r="S109" s="941"/>
      <c r="T109" s="941"/>
      <c r="U109" s="941"/>
      <c r="V109" s="941"/>
      <c r="W109" s="941"/>
      <c r="X109" s="941"/>
      <c r="Y109" s="941"/>
      <c r="Z109" s="942"/>
      <c r="AA109" s="943" t="s">
        <v>360</v>
      </c>
      <c r="AB109" s="941"/>
      <c r="AC109" s="941"/>
      <c r="AD109" s="941"/>
      <c r="AE109" s="942"/>
      <c r="AF109" s="943" t="s">
        <v>237</v>
      </c>
      <c r="AG109" s="941"/>
      <c r="AH109" s="941"/>
      <c r="AI109" s="941"/>
      <c r="AJ109" s="942"/>
      <c r="AK109" s="943" t="s">
        <v>236</v>
      </c>
      <c r="AL109" s="941"/>
      <c r="AM109" s="941"/>
      <c r="AN109" s="941"/>
      <c r="AO109" s="942"/>
      <c r="AP109" s="943" t="s">
        <v>361</v>
      </c>
      <c r="AQ109" s="941"/>
      <c r="AR109" s="941"/>
      <c r="AS109" s="941"/>
      <c r="AT109" s="972"/>
      <c r="AU109" s="940" t="s">
        <v>359</v>
      </c>
      <c r="AV109" s="941"/>
      <c r="AW109" s="941"/>
      <c r="AX109" s="941"/>
      <c r="AY109" s="941"/>
      <c r="AZ109" s="941"/>
      <c r="BA109" s="941"/>
      <c r="BB109" s="941"/>
      <c r="BC109" s="941"/>
      <c r="BD109" s="941"/>
      <c r="BE109" s="941"/>
      <c r="BF109" s="941"/>
      <c r="BG109" s="941"/>
      <c r="BH109" s="941"/>
      <c r="BI109" s="941"/>
      <c r="BJ109" s="941"/>
      <c r="BK109" s="941"/>
      <c r="BL109" s="941"/>
      <c r="BM109" s="941"/>
      <c r="BN109" s="941"/>
      <c r="BO109" s="941"/>
      <c r="BP109" s="942"/>
      <c r="BQ109" s="943" t="s">
        <v>360</v>
      </c>
      <c r="BR109" s="941"/>
      <c r="BS109" s="941"/>
      <c r="BT109" s="941"/>
      <c r="BU109" s="942"/>
      <c r="BV109" s="943" t="s">
        <v>237</v>
      </c>
      <c r="BW109" s="941"/>
      <c r="BX109" s="941"/>
      <c r="BY109" s="941"/>
      <c r="BZ109" s="942"/>
      <c r="CA109" s="943" t="s">
        <v>236</v>
      </c>
      <c r="CB109" s="941"/>
      <c r="CC109" s="941"/>
      <c r="CD109" s="941"/>
      <c r="CE109" s="942"/>
      <c r="CF109" s="979" t="s">
        <v>361</v>
      </c>
      <c r="CG109" s="979"/>
      <c r="CH109" s="979"/>
      <c r="CI109" s="979"/>
      <c r="CJ109" s="979"/>
      <c r="CK109" s="943" t="s">
        <v>362</v>
      </c>
      <c r="CL109" s="941"/>
      <c r="CM109" s="941"/>
      <c r="CN109" s="941"/>
      <c r="CO109" s="941"/>
      <c r="CP109" s="941"/>
      <c r="CQ109" s="941"/>
      <c r="CR109" s="941"/>
      <c r="CS109" s="941"/>
      <c r="CT109" s="941"/>
      <c r="CU109" s="941"/>
      <c r="CV109" s="941"/>
      <c r="CW109" s="941"/>
      <c r="CX109" s="941"/>
      <c r="CY109" s="941"/>
      <c r="CZ109" s="941"/>
      <c r="DA109" s="941"/>
      <c r="DB109" s="941"/>
      <c r="DC109" s="941"/>
      <c r="DD109" s="941"/>
      <c r="DE109" s="941"/>
      <c r="DF109" s="942"/>
      <c r="DG109" s="943" t="s">
        <v>360</v>
      </c>
      <c r="DH109" s="941"/>
      <c r="DI109" s="941"/>
      <c r="DJ109" s="941"/>
      <c r="DK109" s="942"/>
      <c r="DL109" s="943" t="s">
        <v>237</v>
      </c>
      <c r="DM109" s="941"/>
      <c r="DN109" s="941"/>
      <c r="DO109" s="941"/>
      <c r="DP109" s="942"/>
      <c r="DQ109" s="943" t="s">
        <v>236</v>
      </c>
      <c r="DR109" s="941"/>
      <c r="DS109" s="941"/>
      <c r="DT109" s="941"/>
      <c r="DU109" s="942"/>
      <c r="DV109" s="943" t="s">
        <v>361</v>
      </c>
      <c r="DW109" s="941"/>
      <c r="DX109" s="941"/>
      <c r="DY109" s="941"/>
      <c r="DZ109" s="972"/>
    </row>
    <row r="110" spans="1:131" s="102" customFormat="1" ht="26.25" customHeight="1">
      <c r="A110" s="843" t="s">
        <v>363</v>
      </c>
      <c r="B110" s="844"/>
      <c r="C110" s="844"/>
      <c r="D110" s="844"/>
      <c r="E110" s="844"/>
      <c r="F110" s="844"/>
      <c r="G110" s="844"/>
      <c r="H110" s="844"/>
      <c r="I110" s="844"/>
      <c r="J110" s="844"/>
      <c r="K110" s="844"/>
      <c r="L110" s="844"/>
      <c r="M110" s="844"/>
      <c r="N110" s="844"/>
      <c r="O110" s="844"/>
      <c r="P110" s="844"/>
      <c r="Q110" s="844"/>
      <c r="R110" s="844"/>
      <c r="S110" s="844"/>
      <c r="T110" s="844"/>
      <c r="U110" s="844"/>
      <c r="V110" s="844"/>
      <c r="W110" s="844"/>
      <c r="X110" s="844"/>
      <c r="Y110" s="844"/>
      <c r="Z110" s="845"/>
      <c r="AA110" s="933">
        <v>831684</v>
      </c>
      <c r="AB110" s="934"/>
      <c r="AC110" s="934"/>
      <c r="AD110" s="934"/>
      <c r="AE110" s="935"/>
      <c r="AF110" s="936">
        <v>792628</v>
      </c>
      <c r="AG110" s="934"/>
      <c r="AH110" s="934"/>
      <c r="AI110" s="934"/>
      <c r="AJ110" s="935"/>
      <c r="AK110" s="936">
        <v>761671</v>
      </c>
      <c r="AL110" s="934"/>
      <c r="AM110" s="934"/>
      <c r="AN110" s="934"/>
      <c r="AO110" s="935"/>
      <c r="AP110" s="937">
        <v>24.1</v>
      </c>
      <c r="AQ110" s="938"/>
      <c r="AR110" s="938"/>
      <c r="AS110" s="938"/>
      <c r="AT110" s="939"/>
      <c r="AU110" s="973" t="s">
        <v>364</v>
      </c>
      <c r="AV110" s="974"/>
      <c r="AW110" s="974"/>
      <c r="AX110" s="974"/>
      <c r="AY110" s="974"/>
      <c r="AZ110" s="879" t="s">
        <v>365</v>
      </c>
      <c r="BA110" s="844"/>
      <c r="BB110" s="844"/>
      <c r="BC110" s="844"/>
      <c r="BD110" s="844"/>
      <c r="BE110" s="844"/>
      <c r="BF110" s="844"/>
      <c r="BG110" s="844"/>
      <c r="BH110" s="844"/>
      <c r="BI110" s="844"/>
      <c r="BJ110" s="844"/>
      <c r="BK110" s="844"/>
      <c r="BL110" s="844"/>
      <c r="BM110" s="844"/>
      <c r="BN110" s="844"/>
      <c r="BO110" s="844"/>
      <c r="BP110" s="845"/>
      <c r="BQ110" s="880">
        <v>7140639</v>
      </c>
      <c r="BR110" s="861"/>
      <c r="BS110" s="861"/>
      <c r="BT110" s="861"/>
      <c r="BU110" s="861"/>
      <c r="BV110" s="861">
        <v>6865842</v>
      </c>
      <c r="BW110" s="861"/>
      <c r="BX110" s="861"/>
      <c r="BY110" s="861"/>
      <c r="BZ110" s="861"/>
      <c r="CA110" s="861">
        <v>6422058</v>
      </c>
      <c r="CB110" s="861"/>
      <c r="CC110" s="861"/>
      <c r="CD110" s="861"/>
      <c r="CE110" s="861"/>
      <c r="CF110" s="905">
        <v>203</v>
      </c>
      <c r="CG110" s="906"/>
      <c r="CH110" s="906"/>
      <c r="CI110" s="906"/>
      <c r="CJ110" s="906"/>
      <c r="CK110" s="969" t="s">
        <v>366</v>
      </c>
      <c r="CL110" s="925"/>
      <c r="CM110" s="930" t="s">
        <v>367</v>
      </c>
      <c r="CN110" s="931"/>
      <c r="CO110" s="931"/>
      <c r="CP110" s="931"/>
      <c r="CQ110" s="931"/>
      <c r="CR110" s="931"/>
      <c r="CS110" s="931"/>
      <c r="CT110" s="931"/>
      <c r="CU110" s="931"/>
      <c r="CV110" s="931"/>
      <c r="CW110" s="931"/>
      <c r="CX110" s="931"/>
      <c r="CY110" s="931"/>
      <c r="CZ110" s="931"/>
      <c r="DA110" s="931"/>
      <c r="DB110" s="931"/>
      <c r="DC110" s="931"/>
      <c r="DD110" s="931"/>
      <c r="DE110" s="931"/>
      <c r="DF110" s="932"/>
      <c r="DG110" s="880" t="s">
        <v>65</v>
      </c>
      <c r="DH110" s="861"/>
      <c r="DI110" s="861"/>
      <c r="DJ110" s="861"/>
      <c r="DK110" s="861"/>
      <c r="DL110" s="861" t="s">
        <v>65</v>
      </c>
      <c r="DM110" s="861"/>
      <c r="DN110" s="861"/>
      <c r="DO110" s="861"/>
      <c r="DP110" s="861"/>
      <c r="DQ110" s="861" t="s">
        <v>65</v>
      </c>
      <c r="DR110" s="861"/>
      <c r="DS110" s="861"/>
      <c r="DT110" s="861"/>
      <c r="DU110" s="861"/>
      <c r="DV110" s="862" t="s">
        <v>65</v>
      </c>
      <c r="DW110" s="862"/>
      <c r="DX110" s="862"/>
      <c r="DY110" s="862"/>
      <c r="DZ110" s="863"/>
    </row>
    <row r="111" spans="1:131" s="102" customFormat="1" ht="26.25" customHeight="1">
      <c r="A111" s="810" t="s">
        <v>368</v>
      </c>
      <c r="B111" s="811"/>
      <c r="C111" s="811"/>
      <c r="D111" s="811"/>
      <c r="E111" s="811"/>
      <c r="F111" s="811"/>
      <c r="G111" s="811"/>
      <c r="H111" s="811"/>
      <c r="I111" s="811"/>
      <c r="J111" s="811"/>
      <c r="K111" s="811"/>
      <c r="L111" s="811"/>
      <c r="M111" s="811"/>
      <c r="N111" s="811"/>
      <c r="O111" s="811"/>
      <c r="P111" s="811"/>
      <c r="Q111" s="811"/>
      <c r="R111" s="811"/>
      <c r="S111" s="811"/>
      <c r="T111" s="811"/>
      <c r="U111" s="811"/>
      <c r="V111" s="811"/>
      <c r="W111" s="811"/>
      <c r="X111" s="811"/>
      <c r="Y111" s="811"/>
      <c r="Z111" s="968"/>
      <c r="AA111" s="955" t="s">
        <v>65</v>
      </c>
      <c r="AB111" s="956"/>
      <c r="AC111" s="956"/>
      <c r="AD111" s="956"/>
      <c r="AE111" s="957"/>
      <c r="AF111" s="958" t="s">
        <v>65</v>
      </c>
      <c r="AG111" s="956"/>
      <c r="AH111" s="956"/>
      <c r="AI111" s="956"/>
      <c r="AJ111" s="957"/>
      <c r="AK111" s="958" t="s">
        <v>65</v>
      </c>
      <c r="AL111" s="956"/>
      <c r="AM111" s="956"/>
      <c r="AN111" s="956"/>
      <c r="AO111" s="957"/>
      <c r="AP111" s="959" t="s">
        <v>65</v>
      </c>
      <c r="AQ111" s="960"/>
      <c r="AR111" s="960"/>
      <c r="AS111" s="960"/>
      <c r="AT111" s="961"/>
      <c r="AU111" s="975"/>
      <c r="AV111" s="976"/>
      <c r="AW111" s="976"/>
      <c r="AX111" s="976"/>
      <c r="AY111" s="976"/>
      <c r="AZ111" s="851" t="s">
        <v>369</v>
      </c>
      <c r="BA111" s="786"/>
      <c r="BB111" s="786"/>
      <c r="BC111" s="786"/>
      <c r="BD111" s="786"/>
      <c r="BE111" s="786"/>
      <c r="BF111" s="786"/>
      <c r="BG111" s="786"/>
      <c r="BH111" s="786"/>
      <c r="BI111" s="786"/>
      <c r="BJ111" s="786"/>
      <c r="BK111" s="786"/>
      <c r="BL111" s="786"/>
      <c r="BM111" s="786"/>
      <c r="BN111" s="786"/>
      <c r="BO111" s="786"/>
      <c r="BP111" s="787"/>
      <c r="BQ111" s="852">
        <v>70445</v>
      </c>
      <c r="BR111" s="853"/>
      <c r="BS111" s="853"/>
      <c r="BT111" s="853"/>
      <c r="BU111" s="853"/>
      <c r="BV111" s="853">
        <v>36082</v>
      </c>
      <c r="BW111" s="853"/>
      <c r="BX111" s="853"/>
      <c r="BY111" s="853"/>
      <c r="BZ111" s="853"/>
      <c r="CA111" s="853" t="s">
        <v>65</v>
      </c>
      <c r="CB111" s="853"/>
      <c r="CC111" s="853"/>
      <c r="CD111" s="853"/>
      <c r="CE111" s="853"/>
      <c r="CF111" s="914" t="s">
        <v>65</v>
      </c>
      <c r="CG111" s="915"/>
      <c r="CH111" s="915"/>
      <c r="CI111" s="915"/>
      <c r="CJ111" s="915"/>
      <c r="CK111" s="970"/>
      <c r="CL111" s="927"/>
      <c r="CM111" s="864" t="s">
        <v>370</v>
      </c>
      <c r="CN111" s="865"/>
      <c r="CO111" s="865"/>
      <c r="CP111" s="865"/>
      <c r="CQ111" s="865"/>
      <c r="CR111" s="865"/>
      <c r="CS111" s="865"/>
      <c r="CT111" s="865"/>
      <c r="CU111" s="865"/>
      <c r="CV111" s="865"/>
      <c r="CW111" s="865"/>
      <c r="CX111" s="865"/>
      <c r="CY111" s="865"/>
      <c r="CZ111" s="865"/>
      <c r="DA111" s="865"/>
      <c r="DB111" s="865"/>
      <c r="DC111" s="865"/>
      <c r="DD111" s="865"/>
      <c r="DE111" s="865"/>
      <c r="DF111" s="866"/>
      <c r="DG111" s="852" t="s">
        <v>65</v>
      </c>
      <c r="DH111" s="853"/>
      <c r="DI111" s="853"/>
      <c r="DJ111" s="853"/>
      <c r="DK111" s="853"/>
      <c r="DL111" s="853" t="s">
        <v>65</v>
      </c>
      <c r="DM111" s="853"/>
      <c r="DN111" s="853"/>
      <c r="DO111" s="853"/>
      <c r="DP111" s="853"/>
      <c r="DQ111" s="853" t="s">
        <v>65</v>
      </c>
      <c r="DR111" s="853"/>
      <c r="DS111" s="853"/>
      <c r="DT111" s="853"/>
      <c r="DU111" s="853"/>
      <c r="DV111" s="830" t="s">
        <v>65</v>
      </c>
      <c r="DW111" s="830"/>
      <c r="DX111" s="830"/>
      <c r="DY111" s="830"/>
      <c r="DZ111" s="831"/>
    </row>
    <row r="112" spans="1:131" s="102" customFormat="1" ht="26.25" customHeight="1">
      <c r="A112" s="962" t="s">
        <v>371</v>
      </c>
      <c r="B112" s="963"/>
      <c r="C112" s="786" t="s">
        <v>372</v>
      </c>
      <c r="D112" s="786"/>
      <c r="E112" s="786"/>
      <c r="F112" s="786"/>
      <c r="G112" s="786"/>
      <c r="H112" s="786"/>
      <c r="I112" s="786"/>
      <c r="J112" s="786"/>
      <c r="K112" s="786"/>
      <c r="L112" s="786"/>
      <c r="M112" s="786"/>
      <c r="N112" s="786"/>
      <c r="O112" s="786"/>
      <c r="P112" s="786"/>
      <c r="Q112" s="786"/>
      <c r="R112" s="786"/>
      <c r="S112" s="786"/>
      <c r="T112" s="786"/>
      <c r="U112" s="786"/>
      <c r="V112" s="786"/>
      <c r="W112" s="786"/>
      <c r="X112" s="786"/>
      <c r="Y112" s="786"/>
      <c r="Z112" s="787"/>
      <c r="AA112" s="815" t="s">
        <v>65</v>
      </c>
      <c r="AB112" s="816"/>
      <c r="AC112" s="816"/>
      <c r="AD112" s="816"/>
      <c r="AE112" s="817"/>
      <c r="AF112" s="818" t="s">
        <v>65</v>
      </c>
      <c r="AG112" s="816"/>
      <c r="AH112" s="816"/>
      <c r="AI112" s="816"/>
      <c r="AJ112" s="817"/>
      <c r="AK112" s="818" t="s">
        <v>65</v>
      </c>
      <c r="AL112" s="816"/>
      <c r="AM112" s="816"/>
      <c r="AN112" s="816"/>
      <c r="AO112" s="817"/>
      <c r="AP112" s="857" t="s">
        <v>65</v>
      </c>
      <c r="AQ112" s="858"/>
      <c r="AR112" s="858"/>
      <c r="AS112" s="858"/>
      <c r="AT112" s="859"/>
      <c r="AU112" s="975"/>
      <c r="AV112" s="976"/>
      <c r="AW112" s="976"/>
      <c r="AX112" s="976"/>
      <c r="AY112" s="976"/>
      <c r="AZ112" s="851" t="s">
        <v>373</v>
      </c>
      <c r="BA112" s="786"/>
      <c r="BB112" s="786"/>
      <c r="BC112" s="786"/>
      <c r="BD112" s="786"/>
      <c r="BE112" s="786"/>
      <c r="BF112" s="786"/>
      <c r="BG112" s="786"/>
      <c r="BH112" s="786"/>
      <c r="BI112" s="786"/>
      <c r="BJ112" s="786"/>
      <c r="BK112" s="786"/>
      <c r="BL112" s="786"/>
      <c r="BM112" s="786"/>
      <c r="BN112" s="786"/>
      <c r="BO112" s="786"/>
      <c r="BP112" s="787"/>
      <c r="BQ112" s="852">
        <v>2060306</v>
      </c>
      <c r="BR112" s="853"/>
      <c r="BS112" s="853"/>
      <c r="BT112" s="853"/>
      <c r="BU112" s="853"/>
      <c r="BV112" s="853">
        <v>2046177</v>
      </c>
      <c r="BW112" s="853"/>
      <c r="BX112" s="853"/>
      <c r="BY112" s="853"/>
      <c r="BZ112" s="853"/>
      <c r="CA112" s="853">
        <v>2024107</v>
      </c>
      <c r="CB112" s="853"/>
      <c r="CC112" s="853"/>
      <c r="CD112" s="853"/>
      <c r="CE112" s="853"/>
      <c r="CF112" s="914">
        <v>64</v>
      </c>
      <c r="CG112" s="915"/>
      <c r="CH112" s="915"/>
      <c r="CI112" s="915"/>
      <c r="CJ112" s="915"/>
      <c r="CK112" s="970"/>
      <c r="CL112" s="927"/>
      <c r="CM112" s="864" t="s">
        <v>374</v>
      </c>
      <c r="CN112" s="865"/>
      <c r="CO112" s="865"/>
      <c r="CP112" s="865"/>
      <c r="CQ112" s="865"/>
      <c r="CR112" s="865"/>
      <c r="CS112" s="865"/>
      <c r="CT112" s="865"/>
      <c r="CU112" s="865"/>
      <c r="CV112" s="865"/>
      <c r="CW112" s="865"/>
      <c r="CX112" s="865"/>
      <c r="CY112" s="865"/>
      <c r="CZ112" s="865"/>
      <c r="DA112" s="865"/>
      <c r="DB112" s="865"/>
      <c r="DC112" s="865"/>
      <c r="DD112" s="865"/>
      <c r="DE112" s="865"/>
      <c r="DF112" s="866"/>
      <c r="DG112" s="852">
        <v>70445</v>
      </c>
      <c r="DH112" s="853"/>
      <c r="DI112" s="853"/>
      <c r="DJ112" s="853"/>
      <c r="DK112" s="853"/>
      <c r="DL112" s="853">
        <v>36082</v>
      </c>
      <c r="DM112" s="853"/>
      <c r="DN112" s="853"/>
      <c r="DO112" s="853"/>
      <c r="DP112" s="853"/>
      <c r="DQ112" s="853" t="s">
        <v>65</v>
      </c>
      <c r="DR112" s="853"/>
      <c r="DS112" s="853"/>
      <c r="DT112" s="853"/>
      <c r="DU112" s="853"/>
      <c r="DV112" s="830" t="s">
        <v>65</v>
      </c>
      <c r="DW112" s="830"/>
      <c r="DX112" s="830"/>
      <c r="DY112" s="830"/>
      <c r="DZ112" s="831"/>
    </row>
    <row r="113" spans="1:130" s="102" customFormat="1" ht="26.25" customHeight="1">
      <c r="A113" s="964"/>
      <c r="B113" s="965"/>
      <c r="C113" s="786" t="s">
        <v>375</v>
      </c>
      <c r="D113" s="786"/>
      <c r="E113" s="786"/>
      <c r="F113" s="786"/>
      <c r="G113" s="786"/>
      <c r="H113" s="786"/>
      <c r="I113" s="786"/>
      <c r="J113" s="786"/>
      <c r="K113" s="786"/>
      <c r="L113" s="786"/>
      <c r="M113" s="786"/>
      <c r="N113" s="786"/>
      <c r="O113" s="786"/>
      <c r="P113" s="786"/>
      <c r="Q113" s="786"/>
      <c r="R113" s="786"/>
      <c r="S113" s="786"/>
      <c r="T113" s="786"/>
      <c r="U113" s="786"/>
      <c r="V113" s="786"/>
      <c r="W113" s="786"/>
      <c r="X113" s="786"/>
      <c r="Y113" s="786"/>
      <c r="Z113" s="787"/>
      <c r="AA113" s="955">
        <v>111491</v>
      </c>
      <c r="AB113" s="956"/>
      <c r="AC113" s="956"/>
      <c r="AD113" s="956"/>
      <c r="AE113" s="957"/>
      <c r="AF113" s="958">
        <v>115491</v>
      </c>
      <c r="AG113" s="956"/>
      <c r="AH113" s="956"/>
      <c r="AI113" s="956"/>
      <c r="AJ113" s="957"/>
      <c r="AK113" s="958">
        <v>114913</v>
      </c>
      <c r="AL113" s="956"/>
      <c r="AM113" s="956"/>
      <c r="AN113" s="956"/>
      <c r="AO113" s="957"/>
      <c r="AP113" s="959">
        <v>3.6</v>
      </c>
      <c r="AQ113" s="960"/>
      <c r="AR113" s="960"/>
      <c r="AS113" s="960"/>
      <c r="AT113" s="961"/>
      <c r="AU113" s="975"/>
      <c r="AV113" s="976"/>
      <c r="AW113" s="976"/>
      <c r="AX113" s="976"/>
      <c r="AY113" s="976"/>
      <c r="AZ113" s="851" t="s">
        <v>376</v>
      </c>
      <c r="BA113" s="786"/>
      <c r="BB113" s="786"/>
      <c r="BC113" s="786"/>
      <c r="BD113" s="786"/>
      <c r="BE113" s="786"/>
      <c r="BF113" s="786"/>
      <c r="BG113" s="786"/>
      <c r="BH113" s="786"/>
      <c r="BI113" s="786"/>
      <c r="BJ113" s="786"/>
      <c r="BK113" s="786"/>
      <c r="BL113" s="786"/>
      <c r="BM113" s="786"/>
      <c r="BN113" s="786"/>
      <c r="BO113" s="786"/>
      <c r="BP113" s="787"/>
      <c r="BQ113" s="852">
        <v>253310</v>
      </c>
      <c r="BR113" s="853"/>
      <c r="BS113" s="853"/>
      <c r="BT113" s="853"/>
      <c r="BU113" s="853"/>
      <c r="BV113" s="853">
        <v>238609</v>
      </c>
      <c r="BW113" s="853"/>
      <c r="BX113" s="853"/>
      <c r="BY113" s="853"/>
      <c r="BZ113" s="853"/>
      <c r="CA113" s="853">
        <v>264096</v>
      </c>
      <c r="CB113" s="853"/>
      <c r="CC113" s="853"/>
      <c r="CD113" s="853"/>
      <c r="CE113" s="853"/>
      <c r="CF113" s="914">
        <v>8.3000000000000007</v>
      </c>
      <c r="CG113" s="915"/>
      <c r="CH113" s="915"/>
      <c r="CI113" s="915"/>
      <c r="CJ113" s="915"/>
      <c r="CK113" s="970"/>
      <c r="CL113" s="927"/>
      <c r="CM113" s="864" t="s">
        <v>377</v>
      </c>
      <c r="CN113" s="865"/>
      <c r="CO113" s="865"/>
      <c r="CP113" s="865"/>
      <c r="CQ113" s="865"/>
      <c r="CR113" s="865"/>
      <c r="CS113" s="865"/>
      <c r="CT113" s="865"/>
      <c r="CU113" s="865"/>
      <c r="CV113" s="865"/>
      <c r="CW113" s="865"/>
      <c r="CX113" s="865"/>
      <c r="CY113" s="865"/>
      <c r="CZ113" s="865"/>
      <c r="DA113" s="865"/>
      <c r="DB113" s="865"/>
      <c r="DC113" s="865"/>
      <c r="DD113" s="865"/>
      <c r="DE113" s="865"/>
      <c r="DF113" s="866"/>
      <c r="DG113" s="815" t="s">
        <v>65</v>
      </c>
      <c r="DH113" s="816"/>
      <c r="DI113" s="816"/>
      <c r="DJ113" s="816"/>
      <c r="DK113" s="817"/>
      <c r="DL113" s="818" t="s">
        <v>65</v>
      </c>
      <c r="DM113" s="816"/>
      <c r="DN113" s="816"/>
      <c r="DO113" s="816"/>
      <c r="DP113" s="817"/>
      <c r="DQ113" s="818" t="s">
        <v>65</v>
      </c>
      <c r="DR113" s="816"/>
      <c r="DS113" s="816"/>
      <c r="DT113" s="816"/>
      <c r="DU113" s="817"/>
      <c r="DV113" s="857" t="s">
        <v>65</v>
      </c>
      <c r="DW113" s="858"/>
      <c r="DX113" s="858"/>
      <c r="DY113" s="858"/>
      <c r="DZ113" s="859"/>
    </row>
    <row r="114" spans="1:130" s="102" customFormat="1" ht="26.25" customHeight="1">
      <c r="A114" s="964"/>
      <c r="B114" s="965"/>
      <c r="C114" s="786" t="s">
        <v>378</v>
      </c>
      <c r="D114" s="786"/>
      <c r="E114" s="786"/>
      <c r="F114" s="786"/>
      <c r="G114" s="786"/>
      <c r="H114" s="786"/>
      <c r="I114" s="786"/>
      <c r="J114" s="786"/>
      <c r="K114" s="786"/>
      <c r="L114" s="786"/>
      <c r="M114" s="786"/>
      <c r="N114" s="786"/>
      <c r="O114" s="786"/>
      <c r="P114" s="786"/>
      <c r="Q114" s="786"/>
      <c r="R114" s="786"/>
      <c r="S114" s="786"/>
      <c r="T114" s="786"/>
      <c r="U114" s="786"/>
      <c r="V114" s="786"/>
      <c r="W114" s="786"/>
      <c r="X114" s="786"/>
      <c r="Y114" s="786"/>
      <c r="Z114" s="787"/>
      <c r="AA114" s="815">
        <v>35602</v>
      </c>
      <c r="AB114" s="816"/>
      <c r="AC114" s="816"/>
      <c r="AD114" s="816"/>
      <c r="AE114" s="817"/>
      <c r="AF114" s="818">
        <v>38375</v>
      </c>
      <c r="AG114" s="816"/>
      <c r="AH114" s="816"/>
      <c r="AI114" s="816"/>
      <c r="AJ114" s="817"/>
      <c r="AK114" s="818">
        <v>36688</v>
      </c>
      <c r="AL114" s="816"/>
      <c r="AM114" s="816"/>
      <c r="AN114" s="816"/>
      <c r="AO114" s="817"/>
      <c r="AP114" s="857">
        <v>1.2</v>
      </c>
      <c r="AQ114" s="858"/>
      <c r="AR114" s="858"/>
      <c r="AS114" s="858"/>
      <c r="AT114" s="859"/>
      <c r="AU114" s="975"/>
      <c r="AV114" s="976"/>
      <c r="AW114" s="976"/>
      <c r="AX114" s="976"/>
      <c r="AY114" s="976"/>
      <c r="AZ114" s="851" t="s">
        <v>379</v>
      </c>
      <c r="BA114" s="786"/>
      <c r="BB114" s="786"/>
      <c r="BC114" s="786"/>
      <c r="BD114" s="786"/>
      <c r="BE114" s="786"/>
      <c r="BF114" s="786"/>
      <c r="BG114" s="786"/>
      <c r="BH114" s="786"/>
      <c r="BI114" s="786"/>
      <c r="BJ114" s="786"/>
      <c r="BK114" s="786"/>
      <c r="BL114" s="786"/>
      <c r="BM114" s="786"/>
      <c r="BN114" s="786"/>
      <c r="BO114" s="786"/>
      <c r="BP114" s="787"/>
      <c r="BQ114" s="852">
        <v>600980</v>
      </c>
      <c r="BR114" s="853"/>
      <c r="BS114" s="853"/>
      <c r="BT114" s="853"/>
      <c r="BU114" s="853"/>
      <c r="BV114" s="853">
        <v>560757</v>
      </c>
      <c r="BW114" s="853"/>
      <c r="BX114" s="853"/>
      <c r="BY114" s="853"/>
      <c r="BZ114" s="853"/>
      <c r="CA114" s="853">
        <v>504291</v>
      </c>
      <c r="CB114" s="853"/>
      <c r="CC114" s="853"/>
      <c r="CD114" s="853"/>
      <c r="CE114" s="853"/>
      <c r="CF114" s="914">
        <v>15.9</v>
      </c>
      <c r="CG114" s="915"/>
      <c r="CH114" s="915"/>
      <c r="CI114" s="915"/>
      <c r="CJ114" s="915"/>
      <c r="CK114" s="970"/>
      <c r="CL114" s="927"/>
      <c r="CM114" s="864" t="s">
        <v>380</v>
      </c>
      <c r="CN114" s="865"/>
      <c r="CO114" s="865"/>
      <c r="CP114" s="865"/>
      <c r="CQ114" s="865"/>
      <c r="CR114" s="865"/>
      <c r="CS114" s="865"/>
      <c r="CT114" s="865"/>
      <c r="CU114" s="865"/>
      <c r="CV114" s="865"/>
      <c r="CW114" s="865"/>
      <c r="CX114" s="865"/>
      <c r="CY114" s="865"/>
      <c r="CZ114" s="865"/>
      <c r="DA114" s="865"/>
      <c r="DB114" s="865"/>
      <c r="DC114" s="865"/>
      <c r="DD114" s="865"/>
      <c r="DE114" s="865"/>
      <c r="DF114" s="866"/>
      <c r="DG114" s="815" t="s">
        <v>65</v>
      </c>
      <c r="DH114" s="816"/>
      <c r="DI114" s="816"/>
      <c r="DJ114" s="816"/>
      <c r="DK114" s="817"/>
      <c r="DL114" s="818" t="s">
        <v>65</v>
      </c>
      <c r="DM114" s="816"/>
      <c r="DN114" s="816"/>
      <c r="DO114" s="816"/>
      <c r="DP114" s="817"/>
      <c r="DQ114" s="818" t="s">
        <v>65</v>
      </c>
      <c r="DR114" s="816"/>
      <c r="DS114" s="816"/>
      <c r="DT114" s="816"/>
      <c r="DU114" s="817"/>
      <c r="DV114" s="857" t="s">
        <v>65</v>
      </c>
      <c r="DW114" s="858"/>
      <c r="DX114" s="858"/>
      <c r="DY114" s="858"/>
      <c r="DZ114" s="859"/>
    </row>
    <row r="115" spans="1:130" s="102" customFormat="1" ht="26.25" customHeight="1">
      <c r="A115" s="964"/>
      <c r="B115" s="965"/>
      <c r="C115" s="786" t="s">
        <v>381</v>
      </c>
      <c r="D115" s="786"/>
      <c r="E115" s="786"/>
      <c r="F115" s="786"/>
      <c r="G115" s="786"/>
      <c r="H115" s="786"/>
      <c r="I115" s="786"/>
      <c r="J115" s="786"/>
      <c r="K115" s="786"/>
      <c r="L115" s="786"/>
      <c r="M115" s="786"/>
      <c r="N115" s="786"/>
      <c r="O115" s="786"/>
      <c r="P115" s="786"/>
      <c r="Q115" s="786"/>
      <c r="R115" s="786"/>
      <c r="S115" s="786"/>
      <c r="T115" s="786"/>
      <c r="U115" s="786"/>
      <c r="V115" s="786"/>
      <c r="W115" s="786"/>
      <c r="X115" s="786"/>
      <c r="Y115" s="786"/>
      <c r="Z115" s="787"/>
      <c r="AA115" s="955">
        <v>37944</v>
      </c>
      <c r="AB115" s="956"/>
      <c r="AC115" s="956"/>
      <c r="AD115" s="956"/>
      <c r="AE115" s="957"/>
      <c r="AF115" s="958">
        <v>37933</v>
      </c>
      <c r="AG115" s="956"/>
      <c r="AH115" s="956"/>
      <c r="AI115" s="956"/>
      <c r="AJ115" s="957"/>
      <c r="AK115" s="958">
        <v>37927</v>
      </c>
      <c r="AL115" s="956"/>
      <c r="AM115" s="956"/>
      <c r="AN115" s="956"/>
      <c r="AO115" s="957"/>
      <c r="AP115" s="959">
        <v>1.2</v>
      </c>
      <c r="AQ115" s="960"/>
      <c r="AR115" s="960"/>
      <c r="AS115" s="960"/>
      <c r="AT115" s="961"/>
      <c r="AU115" s="975"/>
      <c r="AV115" s="976"/>
      <c r="AW115" s="976"/>
      <c r="AX115" s="976"/>
      <c r="AY115" s="976"/>
      <c r="AZ115" s="851" t="s">
        <v>382</v>
      </c>
      <c r="BA115" s="786"/>
      <c r="BB115" s="786"/>
      <c r="BC115" s="786"/>
      <c r="BD115" s="786"/>
      <c r="BE115" s="786"/>
      <c r="BF115" s="786"/>
      <c r="BG115" s="786"/>
      <c r="BH115" s="786"/>
      <c r="BI115" s="786"/>
      <c r="BJ115" s="786"/>
      <c r="BK115" s="786"/>
      <c r="BL115" s="786"/>
      <c r="BM115" s="786"/>
      <c r="BN115" s="786"/>
      <c r="BO115" s="786"/>
      <c r="BP115" s="787"/>
      <c r="BQ115" s="852" t="s">
        <v>65</v>
      </c>
      <c r="BR115" s="853"/>
      <c r="BS115" s="853"/>
      <c r="BT115" s="853"/>
      <c r="BU115" s="853"/>
      <c r="BV115" s="853" t="s">
        <v>65</v>
      </c>
      <c r="BW115" s="853"/>
      <c r="BX115" s="853"/>
      <c r="BY115" s="853"/>
      <c r="BZ115" s="853"/>
      <c r="CA115" s="853" t="s">
        <v>65</v>
      </c>
      <c r="CB115" s="853"/>
      <c r="CC115" s="853"/>
      <c r="CD115" s="853"/>
      <c r="CE115" s="853"/>
      <c r="CF115" s="914" t="s">
        <v>65</v>
      </c>
      <c r="CG115" s="915"/>
      <c r="CH115" s="915"/>
      <c r="CI115" s="915"/>
      <c r="CJ115" s="915"/>
      <c r="CK115" s="970"/>
      <c r="CL115" s="927"/>
      <c r="CM115" s="851" t="s">
        <v>383</v>
      </c>
      <c r="CN115" s="954"/>
      <c r="CO115" s="954"/>
      <c r="CP115" s="954"/>
      <c r="CQ115" s="954"/>
      <c r="CR115" s="954"/>
      <c r="CS115" s="954"/>
      <c r="CT115" s="954"/>
      <c r="CU115" s="954"/>
      <c r="CV115" s="954"/>
      <c r="CW115" s="954"/>
      <c r="CX115" s="954"/>
      <c r="CY115" s="954"/>
      <c r="CZ115" s="954"/>
      <c r="DA115" s="954"/>
      <c r="DB115" s="954"/>
      <c r="DC115" s="954"/>
      <c r="DD115" s="954"/>
      <c r="DE115" s="954"/>
      <c r="DF115" s="787"/>
      <c r="DG115" s="815" t="s">
        <v>65</v>
      </c>
      <c r="DH115" s="816"/>
      <c r="DI115" s="816"/>
      <c r="DJ115" s="816"/>
      <c r="DK115" s="817"/>
      <c r="DL115" s="818" t="s">
        <v>65</v>
      </c>
      <c r="DM115" s="816"/>
      <c r="DN115" s="816"/>
      <c r="DO115" s="816"/>
      <c r="DP115" s="817"/>
      <c r="DQ115" s="818" t="s">
        <v>65</v>
      </c>
      <c r="DR115" s="816"/>
      <c r="DS115" s="816"/>
      <c r="DT115" s="816"/>
      <c r="DU115" s="817"/>
      <c r="DV115" s="857" t="s">
        <v>65</v>
      </c>
      <c r="DW115" s="858"/>
      <c r="DX115" s="858"/>
      <c r="DY115" s="858"/>
      <c r="DZ115" s="859"/>
    </row>
    <row r="116" spans="1:130" s="102" customFormat="1" ht="26.25" customHeight="1">
      <c r="A116" s="966"/>
      <c r="B116" s="967"/>
      <c r="C116" s="896" t="s">
        <v>384</v>
      </c>
      <c r="D116" s="896"/>
      <c r="E116" s="896"/>
      <c r="F116" s="896"/>
      <c r="G116" s="896"/>
      <c r="H116" s="896"/>
      <c r="I116" s="896"/>
      <c r="J116" s="896"/>
      <c r="K116" s="896"/>
      <c r="L116" s="896"/>
      <c r="M116" s="896"/>
      <c r="N116" s="896"/>
      <c r="O116" s="896"/>
      <c r="P116" s="896"/>
      <c r="Q116" s="896"/>
      <c r="R116" s="896"/>
      <c r="S116" s="896"/>
      <c r="T116" s="896"/>
      <c r="U116" s="896"/>
      <c r="V116" s="896"/>
      <c r="W116" s="896"/>
      <c r="X116" s="896"/>
      <c r="Y116" s="896"/>
      <c r="Z116" s="897"/>
      <c r="AA116" s="815" t="s">
        <v>65</v>
      </c>
      <c r="AB116" s="816"/>
      <c r="AC116" s="816"/>
      <c r="AD116" s="816"/>
      <c r="AE116" s="817"/>
      <c r="AF116" s="818" t="s">
        <v>65</v>
      </c>
      <c r="AG116" s="816"/>
      <c r="AH116" s="816"/>
      <c r="AI116" s="816"/>
      <c r="AJ116" s="817"/>
      <c r="AK116" s="818" t="s">
        <v>65</v>
      </c>
      <c r="AL116" s="816"/>
      <c r="AM116" s="816"/>
      <c r="AN116" s="816"/>
      <c r="AO116" s="817"/>
      <c r="AP116" s="857" t="s">
        <v>65</v>
      </c>
      <c r="AQ116" s="858"/>
      <c r="AR116" s="858"/>
      <c r="AS116" s="858"/>
      <c r="AT116" s="859"/>
      <c r="AU116" s="975"/>
      <c r="AV116" s="976"/>
      <c r="AW116" s="976"/>
      <c r="AX116" s="976"/>
      <c r="AY116" s="976"/>
      <c r="AZ116" s="902" t="s">
        <v>385</v>
      </c>
      <c r="BA116" s="903"/>
      <c r="BB116" s="903"/>
      <c r="BC116" s="903"/>
      <c r="BD116" s="903"/>
      <c r="BE116" s="903"/>
      <c r="BF116" s="903"/>
      <c r="BG116" s="903"/>
      <c r="BH116" s="903"/>
      <c r="BI116" s="903"/>
      <c r="BJ116" s="903"/>
      <c r="BK116" s="903"/>
      <c r="BL116" s="903"/>
      <c r="BM116" s="903"/>
      <c r="BN116" s="903"/>
      <c r="BO116" s="903"/>
      <c r="BP116" s="904"/>
      <c r="BQ116" s="852" t="s">
        <v>65</v>
      </c>
      <c r="BR116" s="853"/>
      <c r="BS116" s="853"/>
      <c r="BT116" s="853"/>
      <c r="BU116" s="853"/>
      <c r="BV116" s="853" t="s">
        <v>65</v>
      </c>
      <c r="BW116" s="853"/>
      <c r="BX116" s="853"/>
      <c r="BY116" s="853"/>
      <c r="BZ116" s="853"/>
      <c r="CA116" s="853" t="s">
        <v>65</v>
      </c>
      <c r="CB116" s="853"/>
      <c r="CC116" s="853"/>
      <c r="CD116" s="853"/>
      <c r="CE116" s="853"/>
      <c r="CF116" s="914" t="s">
        <v>65</v>
      </c>
      <c r="CG116" s="915"/>
      <c r="CH116" s="915"/>
      <c r="CI116" s="915"/>
      <c r="CJ116" s="915"/>
      <c r="CK116" s="970"/>
      <c r="CL116" s="927"/>
      <c r="CM116" s="864" t="s">
        <v>386</v>
      </c>
      <c r="CN116" s="865"/>
      <c r="CO116" s="865"/>
      <c r="CP116" s="865"/>
      <c r="CQ116" s="865"/>
      <c r="CR116" s="865"/>
      <c r="CS116" s="865"/>
      <c r="CT116" s="865"/>
      <c r="CU116" s="865"/>
      <c r="CV116" s="865"/>
      <c r="CW116" s="865"/>
      <c r="CX116" s="865"/>
      <c r="CY116" s="865"/>
      <c r="CZ116" s="865"/>
      <c r="DA116" s="865"/>
      <c r="DB116" s="865"/>
      <c r="DC116" s="865"/>
      <c r="DD116" s="865"/>
      <c r="DE116" s="865"/>
      <c r="DF116" s="866"/>
      <c r="DG116" s="815" t="s">
        <v>65</v>
      </c>
      <c r="DH116" s="816"/>
      <c r="DI116" s="816"/>
      <c r="DJ116" s="816"/>
      <c r="DK116" s="817"/>
      <c r="DL116" s="818" t="s">
        <v>65</v>
      </c>
      <c r="DM116" s="816"/>
      <c r="DN116" s="816"/>
      <c r="DO116" s="816"/>
      <c r="DP116" s="817"/>
      <c r="DQ116" s="818" t="s">
        <v>65</v>
      </c>
      <c r="DR116" s="816"/>
      <c r="DS116" s="816"/>
      <c r="DT116" s="816"/>
      <c r="DU116" s="817"/>
      <c r="DV116" s="857" t="s">
        <v>65</v>
      </c>
      <c r="DW116" s="858"/>
      <c r="DX116" s="858"/>
      <c r="DY116" s="858"/>
      <c r="DZ116" s="859"/>
    </row>
    <row r="117" spans="1:130" s="102" customFormat="1" ht="26.25" customHeight="1">
      <c r="A117" s="940" t="s">
        <v>121</v>
      </c>
      <c r="B117" s="941"/>
      <c r="C117" s="941"/>
      <c r="D117" s="941"/>
      <c r="E117" s="941"/>
      <c r="F117" s="941"/>
      <c r="G117" s="941"/>
      <c r="H117" s="941"/>
      <c r="I117" s="941"/>
      <c r="J117" s="941"/>
      <c r="K117" s="941"/>
      <c r="L117" s="941"/>
      <c r="M117" s="941"/>
      <c r="N117" s="941"/>
      <c r="O117" s="941"/>
      <c r="P117" s="941"/>
      <c r="Q117" s="941"/>
      <c r="R117" s="941"/>
      <c r="S117" s="941"/>
      <c r="T117" s="941"/>
      <c r="U117" s="941"/>
      <c r="V117" s="941"/>
      <c r="W117" s="941"/>
      <c r="X117" s="941"/>
      <c r="Y117" s="893" t="s">
        <v>387</v>
      </c>
      <c r="Z117" s="942"/>
      <c r="AA117" s="947">
        <v>1016721</v>
      </c>
      <c r="AB117" s="948"/>
      <c r="AC117" s="948"/>
      <c r="AD117" s="948"/>
      <c r="AE117" s="949"/>
      <c r="AF117" s="950">
        <v>984427</v>
      </c>
      <c r="AG117" s="948"/>
      <c r="AH117" s="948"/>
      <c r="AI117" s="948"/>
      <c r="AJ117" s="949"/>
      <c r="AK117" s="950">
        <v>951199</v>
      </c>
      <c r="AL117" s="948"/>
      <c r="AM117" s="948"/>
      <c r="AN117" s="948"/>
      <c r="AO117" s="949"/>
      <c r="AP117" s="951"/>
      <c r="AQ117" s="952"/>
      <c r="AR117" s="952"/>
      <c r="AS117" s="952"/>
      <c r="AT117" s="953"/>
      <c r="AU117" s="975"/>
      <c r="AV117" s="976"/>
      <c r="AW117" s="976"/>
      <c r="AX117" s="976"/>
      <c r="AY117" s="976"/>
      <c r="AZ117" s="902" t="s">
        <v>388</v>
      </c>
      <c r="BA117" s="903"/>
      <c r="BB117" s="903"/>
      <c r="BC117" s="903"/>
      <c r="BD117" s="903"/>
      <c r="BE117" s="903"/>
      <c r="BF117" s="903"/>
      <c r="BG117" s="903"/>
      <c r="BH117" s="903"/>
      <c r="BI117" s="903"/>
      <c r="BJ117" s="903"/>
      <c r="BK117" s="903"/>
      <c r="BL117" s="903"/>
      <c r="BM117" s="903"/>
      <c r="BN117" s="903"/>
      <c r="BO117" s="903"/>
      <c r="BP117" s="904"/>
      <c r="BQ117" s="852" t="s">
        <v>65</v>
      </c>
      <c r="BR117" s="853"/>
      <c r="BS117" s="853"/>
      <c r="BT117" s="853"/>
      <c r="BU117" s="853"/>
      <c r="BV117" s="853" t="s">
        <v>65</v>
      </c>
      <c r="BW117" s="853"/>
      <c r="BX117" s="853"/>
      <c r="BY117" s="853"/>
      <c r="BZ117" s="853"/>
      <c r="CA117" s="853" t="s">
        <v>65</v>
      </c>
      <c r="CB117" s="853"/>
      <c r="CC117" s="853"/>
      <c r="CD117" s="853"/>
      <c r="CE117" s="853"/>
      <c r="CF117" s="914" t="s">
        <v>65</v>
      </c>
      <c r="CG117" s="915"/>
      <c r="CH117" s="915"/>
      <c r="CI117" s="915"/>
      <c r="CJ117" s="915"/>
      <c r="CK117" s="970"/>
      <c r="CL117" s="927"/>
      <c r="CM117" s="864" t="s">
        <v>389</v>
      </c>
      <c r="CN117" s="865"/>
      <c r="CO117" s="865"/>
      <c r="CP117" s="865"/>
      <c r="CQ117" s="865"/>
      <c r="CR117" s="865"/>
      <c r="CS117" s="865"/>
      <c r="CT117" s="865"/>
      <c r="CU117" s="865"/>
      <c r="CV117" s="865"/>
      <c r="CW117" s="865"/>
      <c r="CX117" s="865"/>
      <c r="CY117" s="865"/>
      <c r="CZ117" s="865"/>
      <c r="DA117" s="865"/>
      <c r="DB117" s="865"/>
      <c r="DC117" s="865"/>
      <c r="DD117" s="865"/>
      <c r="DE117" s="865"/>
      <c r="DF117" s="866"/>
      <c r="DG117" s="815" t="s">
        <v>65</v>
      </c>
      <c r="DH117" s="816"/>
      <c r="DI117" s="816"/>
      <c r="DJ117" s="816"/>
      <c r="DK117" s="817"/>
      <c r="DL117" s="818" t="s">
        <v>65</v>
      </c>
      <c r="DM117" s="816"/>
      <c r="DN117" s="816"/>
      <c r="DO117" s="816"/>
      <c r="DP117" s="817"/>
      <c r="DQ117" s="818" t="s">
        <v>65</v>
      </c>
      <c r="DR117" s="816"/>
      <c r="DS117" s="816"/>
      <c r="DT117" s="816"/>
      <c r="DU117" s="817"/>
      <c r="DV117" s="857" t="s">
        <v>65</v>
      </c>
      <c r="DW117" s="858"/>
      <c r="DX117" s="858"/>
      <c r="DY117" s="858"/>
      <c r="DZ117" s="859"/>
    </row>
    <row r="118" spans="1:130" s="102" customFormat="1" ht="26.25" customHeight="1">
      <c r="A118" s="940" t="s">
        <v>362</v>
      </c>
      <c r="B118" s="941"/>
      <c r="C118" s="941"/>
      <c r="D118" s="941"/>
      <c r="E118" s="941"/>
      <c r="F118" s="941"/>
      <c r="G118" s="941"/>
      <c r="H118" s="941"/>
      <c r="I118" s="941"/>
      <c r="J118" s="941"/>
      <c r="K118" s="941"/>
      <c r="L118" s="941"/>
      <c r="M118" s="941"/>
      <c r="N118" s="941"/>
      <c r="O118" s="941"/>
      <c r="P118" s="941"/>
      <c r="Q118" s="941"/>
      <c r="R118" s="941"/>
      <c r="S118" s="941"/>
      <c r="T118" s="941"/>
      <c r="U118" s="941"/>
      <c r="V118" s="941"/>
      <c r="W118" s="941"/>
      <c r="X118" s="941"/>
      <c r="Y118" s="941"/>
      <c r="Z118" s="942"/>
      <c r="AA118" s="943" t="s">
        <v>360</v>
      </c>
      <c r="AB118" s="941"/>
      <c r="AC118" s="941"/>
      <c r="AD118" s="941"/>
      <c r="AE118" s="942"/>
      <c r="AF118" s="943" t="s">
        <v>237</v>
      </c>
      <c r="AG118" s="941"/>
      <c r="AH118" s="941"/>
      <c r="AI118" s="941"/>
      <c r="AJ118" s="942"/>
      <c r="AK118" s="943" t="s">
        <v>236</v>
      </c>
      <c r="AL118" s="941"/>
      <c r="AM118" s="941"/>
      <c r="AN118" s="941"/>
      <c r="AO118" s="942"/>
      <c r="AP118" s="944" t="s">
        <v>361</v>
      </c>
      <c r="AQ118" s="945"/>
      <c r="AR118" s="945"/>
      <c r="AS118" s="945"/>
      <c r="AT118" s="946"/>
      <c r="AU118" s="975"/>
      <c r="AV118" s="976"/>
      <c r="AW118" s="976"/>
      <c r="AX118" s="976"/>
      <c r="AY118" s="976"/>
      <c r="AZ118" s="895" t="s">
        <v>390</v>
      </c>
      <c r="BA118" s="896"/>
      <c r="BB118" s="896"/>
      <c r="BC118" s="896"/>
      <c r="BD118" s="896"/>
      <c r="BE118" s="896"/>
      <c r="BF118" s="896"/>
      <c r="BG118" s="896"/>
      <c r="BH118" s="896"/>
      <c r="BI118" s="896"/>
      <c r="BJ118" s="896"/>
      <c r="BK118" s="896"/>
      <c r="BL118" s="896"/>
      <c r="BM118" s="896"/>
      <c r="BN118" s="896"/>
      <c r="BO118" s="896"/>
      <c r="BP118" s="897"/>
      <c r="BQ118" s="898" t="s">
        <v>65</v>
      </c>
      <c r="BR118" s="899"/>
      <c r="BS118" s="899"/>
      <c r="BT118" s="899"/>
      <c r="BU118" s="899"/>
      <c r="BV118" s="899" t="s">
        <v>65</v>
      </c>
      <c r="BW118" s="899"/>
      <c r="BX118" s="899"/>
      <c r="BY118" s="899"/>
      <c r="BZ118" s="899"/>
      <c r="CA118" s="899" t="s">
        <v>65</v>
      </c>
      <c r="CB118" s="899"/>
      <c r="CC118" s="899"/>
      <c r="CD118" s="899"/>
      <c r="CE118" s="899"/>
      <c r="CF118" s="914" t="s">
        <v>65</v>
      </c>
      <c r="CG118" s="915"/>
      <c r="CH118" s="915"/>
      <c r="CI118" s="915"/>
      <c r="CJ118" s="915"/>
      <c r="CK118" s="970"/>
      <c r="CL118" s="927"/>
      <c r="CM118" s="864" t="s">
        <v>391</v>
      </c>
      <c r="CN118" s="865"/>
      <c r="CO118" s="865"/>
      <c r="CP118" s="865"/>
      <c r="CQ118" s="865"/>
      <c r="CR118" s="865"/>
      <c r="CS118" s="865"/>
      <c r="CT118" s="865"/>
      <c r="CU118" s="865"/>
      <c r="CV118" s="865"/>
      <c r="CW118" s="865"/>
      <c r="CX118" s="865"/>
      <c r="CY118" s="865"/>
      <c r="CZ118" s="865"/>
      <c r="DA118" s="865"/>
      <c r="DB118" s="865"/>
      <c r="DC118" s="865"/>
      <c r="DD118" s="865"/>
      <c r="DE118" s="865"/>
      <c r="DF118" s="866"/>
      <c r="DG118" s="815" t="s">
        <v>65</v>
      </c>
      <c r="DH118" s="816"/>
      <c r="DI118" s="816"/>
      <c r="DJ118" s="816"/>
      <c r="DK118" s="817"/>
      <c r="DL118" s="818" t="s">
        <v>65</v>
      </c>
      <c r="DM118" s="816"/>
      <c r="DN118" s="816"/>
      <c r="DO118" s="816"/>
      <c r="DP118" s="817"/>
      <c r="DQ118" s="818" t="s">
        <v>65</v>
      </c>
      <c r="DR118" s="816"/>
      <c r="DS118" s="816"/>
      <c r="DT118" s="816"/>
      <c r="DU118" s="817"/>
      <c r="DV118" s="857" t="s">
        <v>65</v>
      </c>
      <c r="DW118" s="858"/>
      <c r="DX118" s="858"/>
      <c r="DY118" s="858"/>
      <c r="DZ118" s="859"/>
    </row>
    <row r="119" spans="1:130" s="102" customFormat="1" ht="26.25" customHeight="1">
      <c r="A119" s="924" t="s">
        <v>366</v>
      </c>
      <c r="B119" s="925"/>
      <c r="C119" s="930" t="s">
        <v>367</v>
      </c>
      <c r="D119" s="931"/>
      <c r="E119" s="931"/>
      <c r="F119" s="931"/>
      <c r="G119" s="931"/>
      <c r="H119" s="931"/>
      <c r="I119" s="931"/>
      <c r="J119" s="931"/>
      <c r="K119" s="931"/>
      <c r="L119" s="931"/>
      <c r="M119" s="931"/>
      <c r="N119" s="931"/>
      <c r="O119" s="931"/>
      <c r="P119" s="931"/>
      <c r="Q119" s="931"/>
      <c r="R119" s="931"/>
      <c r="S119" s="931"/>
      <c r="T119" s="931"/>
      <c r="U119" s="931"/>
      <c r="V119" s="931"/>
      <c r="W119" s="931"/>
      <c r="X119" s="931"/>
      <c r="Y119" s="931"/>
      <c r="Z119" s="932"/>
      <c r="AA119" s="933" t="s">
        <v>65</v>
      </c>
      <c r="AB119" s="934"/>
      <c r="AC119" s="934"/>
      <c r="AD119" s="934"/>
      <c r="AE119" s="935"/>
      <c r="AF119" s="936" t="s">
        <v>65</v>
      </c>
      <c r="AG119" s="934"/>
      <c r="AH119" s="934"/>
      <c r="AI119" s="934"/>
      <c r="AJ119" s="935"/>
      <c r="AK119" s="936" t="s">
        <v>65</v>
      </c>
      <c r="AL119" s="934"/>
      <c r="AM119" s="934"/>
      <c r="AN119" s="934"/>
      <c r="AO119" s="935"/>
      <c r="AP119" s="937" t="s">
        <v>65</v>
      </c>
      <c r="AQ119" s="938"/>
      <c r="AR119" s="938"/>
      <c r="AS119" s="938"/>
      <c r="AT119" s="939"/>
      <c r="AU119" s="977"/>
      <c r="AV119" s="978"/>
      <c r="AW119" s="978"/>
      <c r="AX119" s="978"/>
      <c r="AY119" s="978"/>
      <c r="AZ119" s="133" t="s">
        <v>121</v>
      </c>
      <c r="BA119" s="133"/>
      <c r="BB119" s="133"/>
      <c r="BC119" s="133"/>
      <c r="BD119" s="133"/>
      <c r="BE119" s="133"/>
      <c r="BF119" s="133"/>
      <c r="BG119" s="133"/>
      <c r="BH119" s="133"/>
      <c r="BI119" s="133"/>
      <c r="BJ119" s="133"/>
      <c r="BK119" s="133"/>
      <c r="BL119" s="133"/>
      <c r="BM119" s="133"/>
      <c r="BN119" s="133"/>
      <c r="BO119" s="893" t="s">
        <v>392</v>
      </c>
      <c r="BP119" s="894"/>
      <c r="BQ119" s="898">
        <v>10125680</v>
      </c>
      <c r="BR119" s="899"/>
      <c r="BS119" s="899"/>
      <c r="BT119" s="899"/>
      <c r="BU119" s="899"/>
      <c r="BV119" s="899">
        <v>9747467</v>
      </c>
      <c r="BW119" s="899"/>
      <c r="BX119" s="899"/>
      <c r="BY119" s="899"/>
      <c r="BZ119" s="899"/>
      <c r="CA119" s="899">
        <v>9214552</v>
      </c>
      <c r="CB119" s="899"/>
      <c r="CC119" s="899"/>
      <c r="CD119" s="899"/>
      <c r="CE119" s="899"/>
      <c r="CF119" s="782"/>
      <c r="CG119" s="783"/>
      <c r="CH119" s="783"/>
      <c r="CI119" s="783"/>
      <c r="CJ119" s="892"/>
      <c r="CK119" s="971"/>
      <c r="CL119" s="929"/>
      <c r="CM119" s="854" t="s">
        <v>393</v>
      </c>
      <c r="CN119" s="855"/>
      <c r="CO119" s="855"/>
      <c r="CP119" s="855"/>
      <c r="CQ119" s="855"/>
      <c r="CR119" s="855"/>
      <c r="CS119" s="855"/>
      <c r="CT119" s="855"/>
      <c r="CU119" s="855"/>
      <c r="CV119" s="855"/>
      <c r="CW119" s="855"/>
      <c r="CX119" s="855"/>
      <c r="CY119" s="855"/>
      <c r="CZ119" s="855"/>
      <c r="DA119" s="855"/>
      <c r="DB119" s="855"/>
      <c r="DC119" s="855"/>
      <c r="DD119" s="855"/>
      <c r="DE119" s="855"/>
      <c r="DF119" s="856"/>
      <c r="DG119" s="798" t="s">
        <v>65</v>
      </c>
      <c r="DH119" s="799"/>
      <c r="DI119" s="799"/>
      <c r="DJ119" s="799"/>
      <c r="DK119" s="800"/>
      <c r="DL119" s="801" t="s">
        <v>65</v>
      </c>
      <c r="DM119" s="799"/>
      <c r="DN119" s="799"/>
      <c r="DO119" s="799"/>
      <c r="DP119" s="800"/>
      <c r="DQ119" s="801" t="s">
        <v>65</v>
      </c>
      <c r="DR119" s="799"/>
      <c r="DS119" s="799"/>
      <c r="DT119" s="799"/>
      <c r="DU119" s="800"/>
      <c r="DV119" s="867" t="s">
        <v>65</v>
      </c>
      <c r="DW119" s="868"/>
      <c r="DX119" s="868"/>
      <c r="DY119" s="868"/>
      <c r="DZ119" s="869"/>
    </row>
    <row r="120" spans="1:130" s="102" customFormat="1" ht="26.25" customHeight="1">
      <c r="A120" s="926"/>
      <c r="B120" s="927"/>
      <c r="C120" s="864" t="s">
        <v>370</v>
      </c>
      <c r="D120" s="865"/>
      <c r="E120" s="865"/>
      <c r="F120" s="865"/>
      <c r="G120" s="865"/>
      <c r="H120" s="865"/>
      <c r="I120" s="865"/>
      <c r="J120" s="865"/>
      <c r="K120" s="865"/>
      <c r="L120" s="865"/>
      <c r="M120" s="865"/>
      <c r="N120" s="865"/>
      <c r="O120" s="865"/>
      <c r="P120" s="865"/>
      <c r="Q120" s="865"/>
      <c r="R120" s="865"/>
      <c r="S120" s="865"/>
      <c r="T120" s="865"/>
      <c r="U120" s="865"/>
      <c r="V120" s="865"/>
      <c r="W120" s="865"/>
      <c r="X120" s="865"/>
      <c r="Y120" s="865"/>
      <c r="Z120" s="866"/>
      <c r="AA120" s="815" t="s">
        <v>65</v>
      </c>
      <c r="AB120" s="816"/>
      <c r="AC120" s="816"/>
      <c r="AD120" s="816"/>
      <c r="AE120" s="817"/>
      <c r="AF120" s="818" t="s">
        <v>65</v>
      </c>
      <c r="AG120" s="816"/>
      <c r="AH120" s="816"/>
      <c r="AI120" s="816"/>
      <c r="AJ120" s="817"/>
      <c r="AK120" s="818" t="s">
        <v>65</v>
      </c>
      <c r="AL120" s="816"/>
      <c r="AM120" s="816"/>
      <c r="AN120" s="816"/>
      <c r="AO120" s="817"/>
      <c r="AP120" s="857" t="s">
        <v>65</v>
      </c>
      <c r="AQ120" s="858"/>
      <c r="AR120" s="858"/>
      <c r="AS120" s="858"/>
      <c r="AT120" s="859"/>
      <c r="AU120" s="916" t="s">
        <v>394</v>
      </c>
      <c r="AV120" s="917"/>
      <c r="AW120" s="917"/>
      <c r="AX120" s="917"/>
      <c r="AY120" s="918"/>
      <c r="AZ120" s="879" t="s">
        <v>395</v>
      </c>
      <c r="BA120" s="844"/>
      <c r="BB120" s="844"/>
      <c r="BC120" s="844"/>
      <c r="BD120" s="844"/>
      <c r="BE120" s="844"/>
      <c r="BF120" s="844"/>
      <c r="BG120" s="844"/>
      <c r="BH120" s="844"/>
      <c r="BI120" s="844"/>
      <c r="BJ120" s="844"/>
      <c r="BK120" s="844"/>
      <c r="BL120" s="844"/>
      <c r="BM120" s="844"/>
      <c r="BN120" s="844"/>
      <c r="BO120" s="844"/>
      <c r="BP120" s="845"/>
      <c r="BQ120" s="880">
        <v>2129528</v>
      </c>
      <c r="BR120" s="861"/>
      <c r="BS120" s="861"/>
      <c r="BT120" s="861"/>
      <c r="BU120" s="861"/>
      <c r="BV120" s="861">
        <v>2206125</v>
      </c>
      <c r="BW120" s="861"/>
      <c r="BX120" s="861"/>
      <c r="BY120" s="861"/>
      <c r="BZ120" s="861"/>
      <c r="CA120" s="861">
        <v>2332921</v>
      </c>
      <c r="CB120" s="861"/>
      <c r="CC120" s="861"/>
      <c r="CD120" s="861"/>
      <c r="CE120" s="861"/>
      <c r="CF120" s="905">
        <v>73.7</v>
      </c>
      <c r="CG120" s="906"/>
      <c r="CH120" s="906"/>
      <c r="CI120" s="906"/>
      <c r="CJ120" s="906"/>
      <c r="CK120" s="907" t="s">
        <v>396</v>
      </c>
      <c r="CL120" s="871"/>
      <c r="CM120" s="871"/>
      <c r="CN120" s="871"/>
      <c r="CO120" s="872"/>
      <c r="CP120" s="911" t="s">
        <v>335</v>
      </c>
      <c r="CQ120" s="912"/>
      <c r="CR120" s="912"/>
      <c r="CS120" s="912"/>
      <c r="CT120" s="912"/>
      <c r="CU120" s="912"/>
      <c r="CV120" s="912"/>
      <c r="CW120" s="912"/>
      <c r="CX120" s="912"/>
      <c r="CY120" s="912"/>
      <c r="CZ120" s="912"/>
      <c r="DA120" s="912"/>
      <c r="DB120" s="912"/>
      <c r="DC120" s="912"/>
      <c r="DD120" s="912"/>
      <c r="DE120" s="912"/>
      <c r="DF120" s="913"/>
      <c r="DG120" s="880">
        <v>1849510</v>
      </c>
      <c r="DH120" s="861"/>
      <c r="DI120" s="861"/>
      <c r="DJ120" s="861"/>
      <c r="DK120" s="861"/>
      <c r="DL120" s="861">
        <v>1852559</v>
      </c>
      <c r="DM120" s="861"/>
      <c r="DN120" s="861"/>
      <c r="DO120" s="861"/>
      <c r="DP120" s="861"/>
      <c r="DQ120" s="861">
        <v>1847213</v>
      </c>
      <c r="DR120" s="861"/>
      <c r="DS120" s="861"/>
      <c r="DT120" s="861"/>
      <c r="DU120" s="861"/>
      <c r="DV120" s="862">
        <v>58.4</v>
      </c>
      <c r="DW120" s="862"/>
      <c r="DX120" s="862"/>
      <c r="DY120" s="862"/>
      <c r="DZ120" s="863"/>
    </row>
    <row r="121" spans="1:130" s="102" customFormat="1" ht="26.25" customHeight="1">
      <c r="A121" s="926"/>
      <c r="B121" s="927"/>
      <c r="C121" s="902" t="s">
        <v>397</v>
      </c>
      <c r="D121" s="903"/>
      <c r="E121" s="903"/>
      <c r="F121" s="903"/>
      <c r="G121" s="903"/>
      <c r="H121" s="903"/>
      <c r="I121" s="903"/>
      <c r="J121" s="903"/>
      <c r="K121" s="903"/>
      <c r="L121" s="903"/>
      <c r="M121" s="903"/>
      <c r="N121" s="903"/>
      <c r="O121" s="903"/>
      <c r="P121" s="903"/>
      <c r="Q121" s="903"/>
      <c r="R121" s="903"/>
      <c r="S121" s="903"/>
      <c r="T121" s="903"/>
      <c r="U121" s="903"/>
      <c r="V121" s="903"/>
      <c r="W121" s="903"/>
      <c r="X121" s="903"/>
      <c r="Y121" s="903"/>
      <c r="Z121" s="904"/>
      <c r="AA121" s="815">
        <v>37886</v>
      </c>
      <c r="AB121" s="816"/>
      <c r="AC121" s="816"/>
      <c r="AD121" s="816"/>
      <c r="AE121" s="817"/>
      <c r="AF121" s="818">
        <v>37886</v>
      </c>
      <c r="AG121" s="816"/>
      <c r="AH121" s="816"/>
      <c r="AI121" s="816"/>
      <c r="AJ121" s="817"/>
      <c r="AK121" s="818">
        <v>37886</v>
      </c>
      <c r="AL121" s="816"/>
      <c r="AM121" s="816"/>
      <c r="AN121" s="816"/>
      <c r="AO121" s="817"/>
      <c r="AP121" s="857">
        <v>1.2</v>
      </c>
      <c r="AQ121" s="858"/>
      <c r="AR121" s="858"/>
      <c r="AS121" s="858"/>
      <c r="AT121" s="859"/>
      <c r="AU121" s="919"/>
      <c r="AV121" s="920"/>
      <c r="AW121" s="920"/>
      <c r="AX121" s="920"/>
      <c r="AY121" s="921"/>
      <c r="AZ121" s="851" t="s">
        <v>398</v>
      </c>
      <c r="BA121" s="786"/>
      <c r="BB121" s="786"/>
      <c r="BC121" s="786"/>
      <c r="BD121" s="786"/>
      <c r="BE121" s="786"/>
      <c r="BF121" s="786"/>
      <c r="BG121" s="786"/>
      <c r="BH121" s="786"/>
      <c r="BI121" s="786"/>
      <c r="BJ121" s="786"/>
      <c r="BK121" s="786"/>
      <c r="BL121" s="786"/>
      <c r="BM121" s="786"/>
      <c r="BN121" s="786"/>
      <c r="BO121" s="786"/>
      <c r="BP121" s="787"/>
      <c r="BQ121" s="852">
        <v>70638</v>
      </c>
      <c r="BR121" s="853"/>
      <c r="BS121" s="853"/>
      <c r="BT121" s="853"/>
      <c r="BU121" s="853"/>
      <c r="BV121" s="853">
        <v>69132</v>
      </c>
      <c r="BW121" s="853"/>
      <c r="BX121" s="853"/>
      <c r="BY121" s="853"/>
      <c r="BZ121" s="853"/>
      <c r="CA121" s="853">
        <v>52751</v>
      </c>
      <c r="CB121" s="853"/>
      <c r="CC121" s="853"/>
      <c r="CD121" s="853"/>
      <c r="CE121" s="853"/>
      <c r="CF121" s="914">
        <v>1.7</v>
      </c>
      <c r="CG121" s="915"/>
      <c r="CH121" s="915"/>
      <c r="CI121" s="915"/>
      <c r="CJ121" s="915"/>
      <c r="CK121" s="908"/>
      <c r="CL121" s="874"/>
      <c r="CM121" s="874"/>
      <c r="CN121" s="874"/>
      <c r="CO121" s="875"/>
      <c r="CP121" s="883" t="s">
        <v>337</v>
      </c>
      <c r="CQ121" s="884"/>
      <c r="CR121" s="884"/>
      <c r="CS121" s="884"/>
      <c r="CT121" s="884"/>
      <c r="CU121" s="884"/>
      <c r="CV121" s="884"/>
      <c r="CW121" s="884"/>
      <c r="CX121" s="884"/>
      <c r="CY121" s="884"/>
      <c r="CZ121" s="884"/>
      <c r="DA121" s="884"/>
      <c r="DB121" s="884"/>
      <c r="DC121" s="884"/>
      <c r="DD121" s="884"/>
      <c r="DE121" s="884"/>
      <c r="DF121" s="885"/>
      <c r="DG121" s="852">
        <v>210796</v>
      </c>
      <c r="DH121" s="853"/>
      <c r="DI121" s="853"/>
      <c r="DJ121" s="853"/>
      <c r="DK121" s="853"/>
      <c r="DL121" s="853">
        <v>193618</v>
      </c>
      <c r="DM121" s="853"/>
      <c r="DN121" s="853"/>
      <c r="DO121" s="853"/>
      <c r="DP121" s="853"/>
      <c r="DQ121" s="853">
        <v>176894</v>
      </c>
      <c r="DR121" s="853"/>
      <c r="DS121" s="853"/>
      <c r="DT121" s="853"/>
      <c r="DU121" s="853"/>
      <c r="DV121" s="830">
        <v>5.6</v>
      </c>
      <c r="DW121" s="830"/>
      <c r="DX121" s="830"/>
      <c r="DY121" s="830"/>
      <c r="DZ121" s="831"/>
    </row>
    <row r="122" spans="1:130" s="102" customFormat="1" ht="26.25" customHeight="1">
      <c r="A122" s="926"/>
      <c r="B122" s="927"/>
      <c r="C122" s="864" t="s">
        <v>380</v>
      </c>
      <c r="D122" s="865"/>
      <c r="E122" s="865"/>
      <c r="F122" s="865"/>
      <c r="G122" s="865"/>
      <c r="H122" s="865"/>
      <c r="I122" s="865"/>
      <c r="J122" s="865"/>
      <c r="K122" s="865"/>
      <c r="L122" s="865"/>
      <c r="M122" s="865"/>
      <c r="N122" s="865"/>
      <c r="O122" s="865"/>
      <c r="P122" s="865"/>
      <c r="Q122" s="865"/>
      <c r="R122" s="865"/>
      <c r="S122" s="865"/>
      <c r="T122" s="865"/>
      <c r="U122" s="865"/>
      <c r="V122" s="865"/>
      <c r="W122" s="865"/>
      <c r="X122" s="865"/>
      <c r="Y122" s="865"/>
      <c r="Z122" s="866"/>
      <c r="AA122" s="815" t="s">
        <v>65</v>
      </c>
      <c r="AB122" s="816"/>
      <c r="AC122" s="816"/>
      <c r="AD122" s="816"/>
      <c r="AE122" s="817"/>
      <c r="AF122" s="818" t="s">
        <v>65</v>
      </c>
      <c r="AG122" s="816"/>
      <c r="AH122" s="816"/>
      <c r="AI122" s="816"/>
      <c r="AJ122" s="817"/>
      <c r="AK122" s="818" t="s">
        <v>65</v>
      </c>
      <c r="AL122" s="816"/>
      <c r="AM122" s="816"/>
      <c r="AN122" s="816"/>
      <c r="AO122" s="817"/>
      <c r="AP122" s="857" t="s">
        <v>65</v>
      </c>
      <c r="AQ122" s="858"/>
      <c r="AR122" s="858"/>
      <c r="AS122" s="858"/>
      <c r="AT122" s="859"/>
      <c r="AU122" s="919"/>
      <c r="AV122" s="920"/>
      <c r="AW122" s="920"/>
      <c r="AX122" s="920"/>
      <c r="AY122" s="921"/>
      <c r="AZ122" s="895" t="s">
        <v>399</v>
      </c>
      <c r="BA122" s="896"/>
      <c r="BB122" s="896"/>
      <c r="BC122" s="896"/>
      <c r="BD122" s="896"/>
      <c r="BE122" s="896"/>
      <c r="BF122" s="896"/>
      <c r="BG122" s="896"/>
      <c r="BH122" s="896"/>
      <c r="BI122" s="896"/>
      <c r="BJ122" s="896"/>
      <c r="BK122" s="896"/>
      <c r="BL122" s="896"/>
      <c r="BM122" s="896"/>
      <c r="BN122" s="896"/>
      <c r="BO122" s="896"/>
      <c r="BP122" s="897"/>
      <c r="BQ122" s="898">
        <v>5634503</v>
      </c>
      <c r="BR122" s="899"/>
      <c r="BS122" s="899"/>
      <c r="BT122" s="899"/>
      <c r="BU122" s="899"/>
      <c r="BV122" s="899">
        <v>5417237</v>
      </c>
      <c r="BW122" s="899"/>
      <c r="BX122" s="899"/>
      <c r="BY122" s="899"/>
      <c r="BZ122" s="899"/>
      <c r="CA122" s="899">
        <v>5130903</v>
      </c>
      <c r="CB122" s="899"/>
      <c r="CC122" s="899"/>
      <c r="CD122" s="899"/>
      <c r="CE122" s="899"/>
      <c r="CF122" s="900">
        <v>162.19999999999999</v>
      </c>
      <c r="CG122" s="901"/>
      <c r="CH122" s="901"/>
      <c r="CI122" s="901"/>
      <c r="CJ122" s="901"/>
      <c r="CK122" s="908"/>
      <c r="CL122" s="874"/>
      <c r="CM122" s="874"/>
      <c r="CN122" s="874"/>
      <c r="CO122" s="875"/>
      <c r="CP122" s="883" t="s">
        <v>333</v>
      </c>
      <c r="CQ122" s="884"/>
      <c r="CR122" s="884"/>
      <c r="CS122" s="884"/>
      <c r="CT122" s="884"/>
      <c r="CU122" s="884"/>
      <c r="CV122" s="884"/>
      <c r="CW122" s="884"/>
      <c r="CX122" s="884"/>
      <c r="CY122" s="884"/>
      <c r="CZ122" s="884"/>
      <c r="DA122" s="884"/>
      <c r="DB122" s="884"/>
      <c r="DC122" s="884"/>
      <c r="DD122" s="884"/>
      <c r="DE122" s="884"/>
      <c r="DF122" s="885"/>
      <c r="DG122" s="852" t="s">
        <v>65</v>
      </c>
      <c r="DH122" s="853"/>
      <c r="DI122" s="853"/>
      <c r="DJ122" s="853"/>
      <c r="DK122" s="853"/>
      <c r="DL122" s="853" t="s">
        <v>65</v>
      </c>
      <c r="DM122" s="853"/>
      <c r="DN122" s="853"/>
      <c r="DO122" s="853"/>
      <c r="DP122" s="853"/>
      <c r="DQ122" s="853" t="s">
        <v>65</v>
      </c>
      <c r="DR122" s="853"/>
      <c r="DS122" s="853"/>
      <c r="DT122" s="853"/>
      <c r="DU122" s="853"/>
      <c r="DV122" s="830" t="s">
        <v>65</v>
      </c>
      <c r="DW122" s="830"/>
      <c r="DX122" s="830"/>
      <c r="DY122" s="830"/>
      <c r="DZ122" s="831"/>
    </row>
    <row r="123" spans="1:130" s="102" customFormat="1" ht="26.25" customHeight="1">
      <c r="A123" s="926"/>
      <c r="B123" s="927"/>
      <c r="C123" s="864" t="s">
        <v>386</v>
      </c>
      <c r="D123" s="865"/>
      <c r="E123" s="865"/>
      <c r="F123" s="865"/>
      <c r="G123" s="865"/>
      <c r="H123" s="865"/>
      <c r="I123" s="865"/>
      <c r="J123" s="865"/>
      <c r="K123" s="865"/>
      <c r="L123" s="865"/>
      <c r="M123" s="865"/>
      <c r="N123" s="865"/>
      <c r="O123" s="865"/>
      <c r="P123" s="865"/>
      <c r="Q123" s="865"/>
      <c r="R123" s="865"/>
      <c r="S123" s="865"/>
      <c r="T123" s="865"/>
      <c r="U123" s="865"/>
      <c r="V123" s="865"/>
      <c r="W123" s="865"/>
      <c r="X123" s="865"/>
      <c r="Y123" s="865"/>
      <c r="Z123" s="866"/>
      <c r="AA123" s="815" t="s">
        <v>65</v>
      </c>
      <c r="AB123" s="816"/>
      <c r="AC123" s="816"/>
      <c r="AD123" s="816"/>
      <c r="AE123" s="817"/>
      <c r="AF123" s="818" t="s">
        <v>65</v>
      </c>
      <c r="AG123" s="816"/>
      <c r="AH123" s="816"/>
      <c r="AI123" s="816"/>
      <c r="AJ123" s="817"/>
      <c r="AK123" s="818" t="s">
        <v>65</v>
      </c>
      <c r="AL123" s="816"/>
      <c r="AM123" s="816"/>
      <c r="AN123" s="816"/>
      <c r="AO123" s="817"/>
      <c r="AP123" s="857" t="s">
        <v>65</v>
      </c>
      <c r="AQ123" s="858"/>
      <c r="AR123" s="858"/>
      <c r="AS123" s="858"/>
      <c r="AT123" s="859"/>
      <c r="AU123" s="922"/>
      <c r="AV123" s="923"/>
      <c r="AW123" s="923"/>
      <c r="AX123" s="923"/>
      <c r="AY123" s="923"/>
      <c r="AZ123" s="133" t="s">
        <v>121</v>
      </c>
      <c r="BA123" s="133"/>
      <c r="BB123" s="133"/>
      <c r="BC123" s="133"/>
      <c r="BD123" s="133"/>
      <c r="BE123" s="133"/>
      <c r="BF123" s="133"/>
      <c r="BG123" s="133"/>
      <c r="BH123" s="133"/>
      <c r="BI123" s="133"/>
      <c r="BJ123" s="133"/>
      <c r="BK123" s="133"/>
      <c r="BL123" s="133"/>
      <c r="BM123" s="133"/>
      <c r="BN123" s="133"/>
      <c r="BO123" s="893" t="s">
        <v>400</v>
      </c>
      <c r="BP123" s="894"/>
      <c r="BQ123" s="890">
        <v>7834669</v>
      </c>
      <c r="BR123" s="891"/>
      <c r="BS123" s="891"/>
      <c r="BT123" s="891"/>
      <c r="BU123" s="891"/>
      <c r="BV123" s="891">
        <v>7692494</v>
      </c>
      <c r="BW123" s="891"/>
      <c r="BX123" s="891"/>
      <c r="BY123" s="891"/>
      <c r="BZ123" s="891"/>
      <c r="CA123" s="891">
        <v>7516575</v>
      </c>
      <c r="CB123" s="891"/>
      <c r="CC123" s="891"/>
      <c r="CD123" s="891"/>
      <c r="CE123" s="891"/>
      <c r="CF123" s="782"/>
      <c r="CG123" s="783"/>
      <c r="CH123" s="783"/>
      <c r="CI123" s="783"/>
      <c r="CJ123" s="892"/>
      <c r="CK123" s="908"/>
      <c r="CL123" s="874"/>
      <c r="CM123" s="874"/>
      <c r="CN123" s="874"/>
      <c r="CO123" s="875"/>
      <c r="CP123" s="883" t="s">
        <v>334</v>
      </c>
      <c r="CQ123" s="884"/>
      <c r="CR123" s="884"/>
      <c r="CS123" s="884"/>
      <c r="CT123" s="884"/>
      <c r="CU123" s="884"/>
      <c r="CV123" s="884"/>
      <c r="CW123" s="884"/>
      <c r="CX123" s="884"/>
      <c r="CY123" s="884"/>
      <c r="CZ123" s="884"/>
      <c r="DA123" s="884"/>
      <c r="DB123" s="884"/>
      <c r="DC123" s="884"/>
      <c r="DD123" s="884"/>
      <c r="DE123" s="884"/>
      <c r="DF123" s="885"/>
      <c r="DG123" s="815" t="s">
        <v>65</v>
      </c>
      <c r="DH123" s="816"/>
      <c r="DI123" s="816"/>
      <c r="DJ123" s="816"/>
      <c r="DK123" s="817"/>
      <c r="DL123" s="818" t="s">
        <v>65</v>
      </c>
      <c r="DM123" s="816"/>
      <c r="DN123" s="816"/>
      <c r="DO123" s="816"/>
      <c r="DP123" s="817"/>
      <c r="DQ123" s="818" t="s">
        <v>65</v>
      </c>
      <c r="DR123" s="816"/>
      <c r="DS123" s="816"/>
      <c r="DT123" s="816"/>
      <c r="DU123" s="817"/>
      <c r="DV123" s="857" t="s">
        <v>65</v>
      </c>
      <c r="DW123" s="858"/>
      <c r="DX123" s="858"/>
      <c r="DY123" s="858"/>
      <c r="DZ123" s="859"/>
    </row>
    <row r="124" spans="1:130" s="102" customFormat="1" ht="26.25" customHeight="1" thickBot="1">
      <c r="A124" s="926"/>
      <c r="B124" s="927"/>
      <c r="C124" s="864" t="s">
        <v>389</v>
      </c>
      <c r="D124" s="865"/>
      <c r="E124" s="865"/>
      <c r="F124" s="865"/>
      <c r="G124" s="865"/>
      <c r="H124" s="865"/>
      <c r="I124" s="865"/>
      <c r="J124" s="865"/>
      <c r="K124" s="865"/>
      <c r="L124" s="865"/>
      <c r="M124" s="865"/>
      <c r="N124" s="865"/>
      <c r="O124" s="865"/>
      <c r="P124" s="865"/>
      <c r="Q124" s="865"/>
      <c r="R124" s="865"/>
      <c r="S124" s="865"/>
      <c r="T124" s="865"/>
      <c r="U124" s="865"/>
      <c r="V124" s="865"/>
      <c r="W124" s="865"/>
      <c r="X124" s="865"/>
      <c r="Y124" s="865"/>
      <c r="Z124" s="866"/>
      <c r="AA124" s="815" t="s">
        <v>65</v>
      </c>
      <c r="AB124" s="816"/>
      <c r="AC124" s="816"/>
      <c r="AD124" s="816"/>
      <c r="AE124" s="817"/>
      <c r="AF124" s="818" t="s">
        <v>65</v>
      </c>
      <c r="AG124" s="816"/>
      <c r="AH124" s="816"/>
      <c r="AI124" s="816"/>
      <c r="AJ124" s="817"/>
      <c r="AK124" s="818" t="s">
        <v>65</v>
      </c>
      <c r="AL124" s="816"/>
      <c r="AM124" s="816"/>
      <c r="AN124" s="816"/>
      <c r="AO124" s="817"/>
      <c r="AP124" s="857" t="s">
        <v>65</v>
      </c>
      <c r="AQ124" s="858"/>
      <c r="AR124" s="858"/>
      <c r="AS124" s="858"/>
      <c r="AT124" s="859"/>
      <c r="AU124" s="886" t="s">
        <v>401</v>
      </c>
      <c r="AV124" s="887"/>
      <c r="AW124" s="887"/>
      <c r="AX124" s="887"/>
      <c r="AY124" s="887"/>
      <c r="AZ124" s="887"/>
      <c r="BA124" s="887"/>
      <c r="BB124" s="887"/>
      <c r="BC124" s="887"/>
      <c r="BD124" s="887"/>
      <c r="BE124" s="887"/>
      <c r="BF124" s="887"/>
      <c r="BG124" s="887"/>
      <c r="BH124" s="887"/>
      <c r="BI124" s="887"/>
      <c r="BJ124" s="887"/>
      <c r="BK124" s="887"/>
      <c r="BL124" s="887"/>
      <c r="BM124" s="887"/>
      <c r="BN124" s="887"/>
      <c r="BO124" s="887"/>
      <c r="BP124" s="888"/>
      <c r="BQ124" s="889">
        <v>73.099999999999994</v>
      </c>
      <c r="BR124" s="881"/>
      <c r="BS124" s="881"/>
      <c r="BT124" s="881"/>
      <c r="BU124" s="881"/>
      <c r="BV124" s="881">
        <v>65.599999999999994</v>
      </c>
      <c r="BW124" s="881"/>
      <c r="BX124" s="881"/>
      <c r="BY124" s="881"/>
      <c r="BZ124" s="881"/>
      <c r="CA124" s="881">
        <v>53.6</v>
      </c>
      <c r="CB124" s="881"/>
      <c r="CC124" s="881"/>
      <c r="CD124" s="881"/>
      <c r="CE124" s="881"/>
      <c r="CF124" s="760"/>
      <c r="CG124" s="761"/>
      <c r="CH124" s="761"/>
      <c r="CI124" s="761"/>
      <c r="CJ124" s="882"/>
      <c r="CK124" s="909"/>
      <c r="CL124" s="909"/>
      <c r="CM124" s="909"/>
      <c r="CN124" s="909"/>
      <c r="CO124" s="910"/>
      <c r="CP124" s="883" t="s">
        <v>402</v>
      </c>
      <c r="CQ124" s="884"/>
      <c r="CR124" s="884"/>
      <c r="CS124" s="884"/>
      <c r="CT124" s="884"/>
      <c r="CU124" s="884"/>
      <c r="CV124" s="884"/>
      <c r="CW124" s="884"/>
      <c r="CX124" s="884"/>
      <c r="CY124" s="884"/>
      <c r="CZ124" s="884"/>
      <c r="DA124" s="884"/>
      <c r="DB124" s="884"/>
      <c r="DC124" s="884"/>
      <c r="DD124" s="884"/>
      <c r="DE124" s="884"/>
      <c r="DF124" s="885"/>
      <c r="DG124" s="798" t="s">
        <v>65</v>
      </c>
      <c r="DH124" s="799"/>
      <c r="DI124" s="799"/>
      <c r="DJ124" s="799"/>
      <c r="DK124" s="800"/>
      <c r="DL124" s="801" t="s">
        <v>65</v>
      </c>
      <c r="DM124" s="799"/>
      <c r="DN124" s="799"/>
      <c r="DO124" s="799"/>
      <c r="DP124" s="800"/>
      <c r="DQ124" s="801" t="s">
        <v>65</v>
      </c>
      <c r="DR124" s="799"/>
      <c r="DS124" s="799"/>
      <c r="DT124" s="799"/>
      <c r="DU124" s="800"/>
      <c r="DV124" s="867" t="s">
        <v>65</v>
      </c>
      <c r="DW124" s="868"/>
      <c r="DX124" s="868"/>
      <c r="DY124" s="868"/>
      <c r="DZ124" s="869"/>
    </row>
    <row r="125" spans="1:130" s="102" customFormat="1" ht="26.25" customHeight="1">
      <c r="A125" s="926"/>
      <c r="B125" s="927"/>
      <c r="C125" s="864" t="s">
        <v>391</v>
      </c>
      <c r="D125" s="865"/>
      <c r="E125" s="865"/>
      <c r="F125" s="865"/>
      <c r="G125" s="865"/>
      <c r="H125" s="865"/>
      <c r="I125" s="865"/>
      <c r="J125" s="865"/>
      <c r="K125" s="865"/>
      <c r="L125" s="865"/>
      <c r="M125" s="865"/>
      <c r="N125" s="865"/>
      <c r="O125" s="865"/>
      <c r="P125" s="865"/>
      <c r="Q125" s="865"/>
      <c r="R125" s="865"/>
      <c r="S125" s="865"/>
      <c r="T125" s="865"/>
      <c r="U125" s="865"/>
      <c r="V125" s="865"/>
      <c r="W125" s="865"/>
      <c r="X125" s="865"/>
      <c r="Y125" s="865"/>
      <c r="Z125" s="866"/>
      <c r="AA125" s="815" t="s">
        <v>65</v>
      </c>
      <c r="AB125" s="816"/>
      <c r="AC125" s="816"/>
      <c r="AD125" s="816"/>
      <c r="AE125" s="817"/>
      <c r="AF125" s="818" t="s">
        <v>65</v>
      </c>
      <c r="AG125" s="816"/>
      <c r="AH125" s="816"/>
      <c r="AI125" s="816"/>
      <c r="AJ125" s="817"/>
      <c r="AK125" s="818" t="s">
        <v>65</v>
      </c>
      <c r="AL125" s="816"/>
      <c r="AM125" s="816"/>
      <c r="AN125" s="816"/>
      <c r="AO125" s="817"/>
      <c r="AP125" s="857" t="s">
        <v>65</v>
      </c>
      <c r="AQ125" s="858"/>
      <c r="AR125" s="858"/>
      <c r="AS125" s="858"/>
      <c r="AT125" s="859"/>
      <c r="AU125" s="134"/>
      <c r="AV125" s="135"/>
      <c r="AW125" s="135"/>
      <c r="AX125" s="135"/>
      <c r="AY125" s="135"/>
      <c r="AZ125" s="135"/>
      <c r="BA125" s="135"/>
      <c r="BB125" s="135"/>
      <c r="BC125" s="135"/>
      <c r="BD125" s="135"/>
      <c r="BE125" s="135"/>
      <c r="BF125" s="135"/>
      <c r="BG125" s="135"/>
      <c r="BH125" s="135"/>
      <c r="BI125" s="135"/>
      <c r="BJ125" s="135"/>
      <c r="BK125" s="135"/>
      <c r="BL125" s="135"/>
      <c r="BM125" s="135"/>
      <c r="BN125" s="135"/>
      <c r="BO125" s="135"/>
      <c r="BP125" s="135"/>
      <c r="BQ125" s="136"/>
      <c r="BR125" s="136"/>
      <c r="BS125" s="136"/>
      <c r="BT125" s="136"/>
      <c r="BU125" s="136"/>
      <c r="BV125" s="136"/>
      <c r="BW125" s="136"/>
      <c r="BX125" s="136"/>
      <c r="BY125" s="136"/>
      <c r="BZ125" s="136"/>
      <c r="CA125" s="136"/>
      <c r="CB125" s="136"/>
      <c r="CC125" s="136"/>
      <c r="CD125" s="136"/>
      <c r="CE125" s="136"/>
      <c r="CF125" s="136"/>
      <c r="CG125" s="136"/>
      <c r="CH125" s="136"/>
      <c r="CI125" s="136"/>
      <c r="CJ125" s="137"/>
      <c r="CK125" s="870" t="s">
        <v>403</v>
      </c>
      <c r="CL125" s="871"/>
      <c r="CM125" s="871"/>
      <c r="CN125" s="871"/>
      <c r="CO125" s="872"/>
      <c r="CP125" s="879" t="s">
        <v>404</v>
      </c>
      <c r="CQ125" s="844"/>
      <c r="CR125" s="844"/>
      <c r="CS125" s="844"/>
      <c r="CT125" s="844"/>
      <c r="CU125" s="844"/>
      <c r="CV125" s="844"/>
      <c r="CW125" s="844"/>
      <c r="CX125" s="844"/>
      <c r="CY125" s="844"/>
      <c r="CZ125" s="844"/>
      <c r="DA125" s="844"/>
      <c r="DB125" s="844"/>
      <c r="DC125" s="844"/>
      <c r="DD125" s="844"/>
      <c r="DE125" s="844"/>
      <c r="DF125" s="845"/>
      <c r="DG125" s="880" t="s">
        <v>65</v>
      </c>
      <c r="DH125" s="861"/>
      <c r="DI125" s="861"/>
      <c r="DJ125" s="861"/>
      <c r="DK125" s="861"/>
      <c r="DL125" s="861" t="s">
        <v>65</v>
      </c>
      <c r="DM125" s="861"/>
      <c r="DN125" s="861"/>
      <c r="DO125" s="861"/>
      <c r="DP125" s="861"/>
      <c r="DQ125" s="861" t="s">
        <v>65</v>
      </c>
      <c r="DR125" s="861"/>
      <c r="DS125" s="861"/>
      <c r="DT125" s="861"/>
      <c r="DU125" s="861"/>
      <c r="DV125" s="862" t="s">
        <v>65</v>
      </c>
      <c r="DW125" s="862"/>
      <c r="DX125" s="862"/>
      <c r="DY125" s="862"/>
      <c r="DZ125" s="863"/>
    </row>
    <row r="126" spans="1:130" s="102" customFormat="1" ht="26.25" customHeight="1" thickBot="1">
      <c r="A126" s="926"/>
      <c r="B126" s="927"/>
      <c r="C126" s="864" t="s">
        <v>393</v>
      </c>
      <c r="D126" s="865"/>
      <c r="E126" s="865"/>
      <c r="F126" s="865"/>
      <c r="G126" s="865"/>
      <c r="H126" s="865"/>
      <c r="I126" s="865"/>
      <c r="J126" s="865"/>
      <c r="K126" s="865"/>
      <c r="L126" s="865"/>
      <c r="M126" s="865"/>
      <c r="N126" s="865"/>
      <c r="O126" s="865"/>
      <c r="P126" s="865"/>
      <c r="Q126" s="865"/>
      <c r="R126" s="865"/>
      <c r="S126" s="865"/>
      <c r="T126" s="865"/>
      <c r="U126" s="865"/>
      <c r="V126" s="865"/>
      <c r="W126" s="865"/>
      <c r="X126" s="865"/>
      <c r="Y126" s="865"/>
      <c r="Z126" s="866"/>
      <c r="AA126" s="815" t="s">
        <v>65</v>
      </c>
      <c r="AB126" s="816"/>
      <c r="AC126" s="816"/>
      <c r="AD126" s="816"/>
      <c r="AE126" s="817"/>
      <c r="AF126" s="818" t="s">
        <v>65</v>
      </c>
      <c r="AG126" s="816"/>
      <c r="AH126" s="816"/>
      <c r="AI126" s="816"/>
      <c r="AJ126" s="817"/>
      <c r="AK126" s="818" t="s">
        <v>65</v>
      </c>
      <c r="AL126" s="816"/>
      <c r="AM126" s="816"/>
      <c r="AN126" s="816"/>
      <c r="AO126" s="817"/>
      <c r="AP126" s="857" t="s">
        <v>65</v>
      </c>
      <c r="AQ126" s="858"/>
      <c r="AR126" s="858"/>
      <c r="AS126" s="858"/>
      <c r="AT126" s="859"/>
      <c r="AU126" s="138"/>
      <c r="AV126" s="138"/>
      <c r="AW126" s="138"/>
      <c r="AX126" s="138"/>
      <c r="AY126" s="138"/>
      <c r="AZ126" s="138"/>
      <c r="BA126" s="138"/>
      <c r="BB126" s="138"/>
      <c r="BC126" s="138"/>
      <c r="BD126" s="138"/>
      <c r="BE126" s="138"/>
      <c r="BF126" s="138"/>
      <c r="BG126" s="138"/>
      <c r="BH126" s="138"/>
      <c r="BI126" s="138"/>
      <c r="BJ126" s="138"/>
      <c r="BK126" s="138"/>
      <c r="BL126" s="138"/>
      <c r="BM126" s="138"/>
      <c r="BN126" s="138"/>
      <c r="BO126" s="138"/>
      <c r="BP126" s="138"/>
      <c r="BQ126" s="138"/>
      <c r="BR126" s="138"/>
      <c r="BS126" s="138"/>
      <c r="BT126" s="138"/>
      <c r="BU126" s="138"/>
      <c r="BV126" s="138"/>
      <c r="BW126" s="138"/>
      <c r="BX126" s="138"/>
      <c r="BY126" s="138"/>
      <c r="BZ126" s="138"/>
      <c r="CA126" s="138"/>
      <c r="CB126" s="138"/>
      <c r="CC126" s="138"/>
      <c r="CD126" s="139"/>
      <c r="CE126" s="139"/>
      <c r="CF126" s="139"/>
      <c r="CG126" s="136"/>
      <c r="CH126" s="136"/>
      <c r="CI126" s="136"/>
      <c r="CJ126" s="137"/>
      <c r="CK126" s="873"/>
      <c r="CL126" s="874"/>
      <c r="CM126" s="874"/>
      <c r="CN126" s="874"/>
      <c r="CO126" s="875"/>
      <c r="CP126" s="851" t="s">
        <v>405</v>
      </c>
      <c r="CQ126" s="786"/>
      <c r="CR126" s="786"/>
      <c r="CS126" s="786"/>
      <c r="CT126" s="786"/>
      <c r="CU126" s="786"/>
      <c r="CV126" s="786"/>
      <c r="CW126" s="786"/>
      <c r="CX126" s="786"/>
      <c r="CY126" s="786"/>
      <c r="CZ126" s="786"/>
      <c r="DA126" s="786"/>
      <c r="DB126" s="786"/>
      <c r="DC126" s="786"/>
      <c r="DD126" s="786"/>
      <c r="DE126" s="786"/>
      <c r="DF126" s="787"/>
      <c r="DG126" s="852" t="s">
        <v>65</v>
      </c>
      <c r="DH126" s="853"/>
      <c r="DI126" s="853"/>
      <c r="DJ126" s="853"/>
      <c r="DK126" s="853"/>
      <c r="DL126" s="853" t="s">
        <v>65</v>
      </c>
      <c r="DM126" s="853"/>
      <c r="DN126" s="853"/>
      <c r="DO126" s="853"/>
      <c r="DP126" s="853"/>
      <c r="DQ126" s="853" t="s">
        <v>65</v>
      </c>
      <c r="DR126" s="853"/>
      <c r="DS126" s="853"/>
      <c r="DT126" s="853"/>
      <c r="DU126" s="853"/>
      <c r="DV126" s="830" t="s">
        <v>65</v>
      </c>
      <c r="DW126" s="830"/>
      <c r="DX126" s="830"/>
      <c r="DY126" s="830"/>
      <c r="DZ126" s="831"/>
    </row>
    <row r="127" spans="1:130" s="102" customFormat="1" ht="26.25" customHeight="1">
      <c r="A127" s="928"/>
      <c r="B127" s="929"/>
      <c r="C127" s="854" t="s">
        <v>406</v>
      </c>
      <c r="D127" s="855"/>
      <c r="E127" s="855"/>
      <c r="F127" s="855"/>
      <c r="G127" s="855"/>
      <c r="H127" s="855"/>
      <c r="I127" s="855"/>
      <c r="J127" s="855"/>
      <c r="K127" s="855"/>
      <c r="L127" s="855"/>
      <c r="M127" s="855"/>
      <c r="N127" s="855"/>
      <c r="O127" s="855"/>
      <c r="P127" s="855"/>
      <c r="Q127" s="855"/>
      <c r="R127" s="855"/>
      <c r="S127" s="855"/>
      <c r="T127" s="855"/>
      <c r="U127" s="855"/>
      <c r="V127" s="855"/>
      <c r="W127" s="855"/>
      <c r="X127" s="855"/>
      <c r="Y127" s="855"/>
      <c r="Z127" s="856"/>
      <c r="AA127" s="815">
        <v>58</v>
      </c>
      <c r="AB127" s="816"/>
      <c r="AC127" s="816"/>
      <c r="AD127" s="816"/>
      <c r="AE127" s="817"/>
      <c r="AF127" s="818">
        <v>47</v>
      </c>
      <c r="AG127" s="816"/>
      <c r="AH127" s="816"/>
      <c r="AI127" s="816"/>
      <c r="AJ127" s="817"/>
      <c r="AK127" s="818">
        <v>41</v>
      </c>
      <c r="AL127" s="816"/>
      <c r="AM127" s="816"/>
      <c r="AN127" s="816"/>
      <c r="AO127" s="817"/>
      <c r="AP127" s="857">
        <v>0</v>
      </c>
      <c r="AQ127" s="858"/>
      <c r="AR127" s="858"/>
      <c r="AS127" s="858"/>
      <c r="AT127" s="859"/>
      <c r="AU127" s="138"/>
      <c r="AV127" s="138"/>
      <c r="AW127" s="138"/>
      <c r="AX127" s="860" t="s">
        <v>407</v>
      </c>
      <c r="AY127" s="848"/>
      <c r="AZ127" s="848"/>
      <c r="BA127" s="848"/>
      <c r="BB127" s="848"/>
      <c r="BC127" s="848"/>
      <c r="BD127" s="848"/>
      <c r="BE127" s="849"/>
      <c r="BF127" s="847" t="s">
        <v>408</v>
      </c>
      <c r="BG127" s="848"/>
      <c r="BH127" s="848"/>
      <c r="BI127" s="848"/>
      <c r="BJ127" s="848"/>
      <c r="BK127" s="848"/>
      <c r="BL127" s="849"/>
      <c r="BM127" s="847" t="s">
        <v>409</v>
      </c>
      <c r="BN127" s="848"/>
      <c r="BO127" s="848"/>
      <c r="BP127" s="848"/>
      <c r="BQ127" s="848"/>
      <c r="BR127" s="848"/>
      <c r="BS127" s="849"/>
      <c r="BT127" s="847" t="s">
        <v>410</v>
      </c>
      <c r="BU127" s="848"/>
      <c r="BV127" s="848"/>
      <c r="BW127" s="848"/>
      <c r="BX127" s="848"/>
      <c r="BY127" s="848"/>
      <c r="BZ127" s="850"/>
      <c r="CA127" s="138"/>
      <c r="CB127" s="138"/>
      <c r="CC127" s="138"/>
      <c r="CD127" s="139"/>
      <c r="CE127" s="139"/>
      <c r="CF127" s="139"/>
      <c r="CG127" s="136"/>
      <c r="CH127" s="136"/>
      <c r="CI127" s="136"/>
      <c r="CJ127" s="137"/>
      <c r="CK127" s="873"/>
      <c r="CL127" s="874"/>
      <c r="CM127" s="874"/>
      <c r="CN127" s="874"/>
      <c r="CO127" s="875"/>
      <c r="CP127" s="851" t="s">
        <v>411</v>
      </c>
      <c r="CQ127" s="786"/>
      <c r="CR127" s="786"/>
      <c r="CS127" s="786"/>
      <c r="CT127" s="786"/>
      <c r="CU127" s="786"/>
      <c r="CV127" s="786"/>
      <c r="CW127" s="786"/>
      <c r="CX127" s="786"/>
      <c r="CY127" s="786"/>
      <c r="CZ127" s="786"/>
      <c r="DA127" s="786"/>
      <c r="DB127" s="786"/>
      <c r="DC127" s="786"/>
      <c r="DD127" s="786"/>
      <c r="DE127" s="786"/>
      <c r="DF127" s="787"/>
      <c r="DG127" s="852" t="s">
        <v>65</v>
      </c>
      <c r="DH127" s="853"/>
      <c r="DI127" s="853"/>
      <c r="DJ127" s="853"/>
      <c r="DK127" s="853"/>
      <c r="DL127" s="853" t="s">
        <v>65</v>
      </c>
      <c r="DM127" s="853"/>
      <c r="DN127" s="853"/>
      <c r="DO127" s="853"/>
      <c r="DP127" s="853"/>
      <c r="DQ127" s="853" t="s">
        <v>65</v>
      </c>
      <c r="DR127" s="853"/>
      <c r="DS127" s="853"/>
      <c r="DT127" s="853"/>
      <c r="DU127" s="853"/>
      <c r="DV127" s="830" t="s">
        <v>65</v>
      </c>
      <c r="DW127" s="830"/>
      <c r="DX127" s="830"/>
      <c r="DY127" s="830"/>
      <c r="DZ127" s="831"/>
    </row>
    <row r="128" spans="1:130" s="102" customFormat="1" ht="26.25" customHeight="1" thickBot="1">
      <c r="A128" s="832" t="s">
        <v>412</v>
      </c>
      <c r="B128" s="833"/>
      <c r="C128" s="833"/>
      <c r="D128" s="833"/>
      <c r="E128" s="833"/>
      <c r="F128" s="833"/>
      <c r="G128" s="833"/>
      <c r="H128" s="833"/>
      <c r="I128" s="833"/>
      <c r="J128" s="833"/>
      <c r="K128" s="833"/>
      <c r="L128" s="833"/>
      <c r="M128" s="833"/>
      <c r="N128" s="833"/>
      <c r="O128" s="833"/>
      <c r="P128" s="833"/>
      <c r="Q128" s="833"/>
      <c r="R128" s="833"/>
      <c r="S128" s="833"/>
      <c r="T128" s="833"/>
      <c r="U128" s="833"/>
      <c r="V128" s="833"/>
      <c r="W128" s="834" t="s">
        <v>413</v>
      </c>
      <c r="X128" s="834"/>
      <c r="Y128" s="834"/>
      <c r="Z128" s="835"/>
      <c r="AA128" s="836">
        <v>9275</v>
      </c>
      <c r="AB128" s="837"/>
      <c r="AC128" s="837"/>
      <c r="AD128" s="837"/>
      <c r="AE128" s="838"/>
      <c r="AF128" s="839">
        <v>9972</v>
      </c>
      <c r="AG128" s="837"/>
      <c r="AH128" s="837"/>
      <c r="AI128" s="837"/>
      <c r="AJ128" s="838"/>
      <c r="AK128" s="839">
        <v>3978</v>
      </c>
      <c r="AL128" s="837"/>
      <c r="AM128" s="837"/>
      <c r="AN128" s="837"/>
      <c r="AO128" s="838"/>
      <c r="AP128" s="840"/>
      <c r="AQ128" s="841"/>
      <c r="AR128" s="841"/>
      <c r="AS128" s="841"/>
      <c r="AT128" s="842"/>
      <c r="AU128" s="138"/>
      <c r="AV128" s="138"/>
      <c r="AW128" s="138"/>
      <c r="AX128" s="843" t="s">
        <v>414</v>
      </c>
      <c r="AY128" s="844"/>
      <c r="AZ128" s="844"/>
      <c r="BA128" s="844"/>
      <c r="BB128" s="844"/>
      <c r="BC128" s="844"/>
      <c r="BD128" s="844"/>
      <c r="BE128" s="845"/>
      <c r="BF128" s="822" t="s">
        <v>65</v>
      </c>
      <c r="BG128" s="823"/>
      <c r="BH128" s="823"/>
      <c r="BI128" s="823"/>
      <c r="BJ128" s="823"/>
      <c r="BK128" s="823"/>
      <c r="BL128" s="846"/>
      <c r="BM128" s="822">
        <v>15</v>
      </c>
      <c r="BN128" s="823"/>
      <c r="BO128" s="823"/>
      <c r="BP128" s="823"/>
      <c r="BQ128" s="823"/>
      <c r="BR128" s="823"/>
      <c r="BS128" s="846"/>
      <c r="BT128" s="822">
        <v>20</v>
      </c>
      <c r="BU128" s="823"/>
      <c r="BV128" s="823"/>
      <c r="BW128" s="823"/>
      <c r="BX128" s="823"/>
      <c r="BY128" s="823"/>
      <c r="BZ128" s="824"/>
      <c r="CA128" s="139"/>
      <c r="CB128" s="139"/>
      <c r="CC128" s="139"/>
      <c r="CD128" s="139"/>
      <c r="CE128" s="139"/>
      <c r="CF128" s="139"/>
      <c r="CG128" s="136"/>
      <c r="CH128" s="136"/>
      <c r="CI128" s="136"/>
      <c r="CJ128" s="137"/>
      <c r="CK128" s="876"/>
      <c r="CL128" s="877"/>
      <c r="CM128" s="877"/>
      <c r="CN128" s="877"/>
      <c r="CO128" s="878"/>
      <c r="CP128" s="825" t="s">
        <v>415</v>
      </c>
      <c r="CQ128" s="764"/>
      <c r="CR128" s="764"/>
      <c r="CS128" s="764"/>
      <c r="CT128" s="764"/>
      <c r="CU128" s="764"/>
      <c r="CV128" s="764"/>
      <c r="CW128" s="764"/>
      <c r="CX128" s="764"/>
      <c r="CY128" s="764"/>
      <c r="CZ128" s="764"/>
      <c r="DA128" s="764"/>
      <c r="DB128" s="764"/>
      <c r="DC128" s="764"/>
      <c r="DD128" s="764"/>
      <c r="DE128" s="764"/>
      <c r="DF128" s="765"/>
      <c r="DG128" s="826" t="s">
        <v>65</v>
      </c>
      <c r="DH128" s="827"/>
      <c r="DI128" s="827"/>
      <c r="DJ128" s="827"/>
      <c r="DK128" s="827"/>
      <c r="DL128" s="827" t="s">
        <v>65</v>
      </c>
      <c r="DM128" s="827"/>
      <c r="DN128" s="827"/>
      <c r="DO128" s="827"/>
      <c r="DP128" s="827"/>
      <c r="DQ128" s="827" t="s">
        <v>65</v>
      </c>
      <c r="DR128" s="827"/>
      <c r="DS128" s="827"/>
      <c r="DT128" s="827"/>
      <c r="DU128" s="827"/>
      <c r="DV128" s="828" t="s">
        <v>65</v>
      </c>
      <c r="DW128" s="828"/>
      <c r="DX128" s="828"/>
      <c r="DY128" s="828"/>
      <c r="DZ128" s="829"/>
    </row>
    <row r="129" spans="1:131" s="102" customFormat="1" ht="26.25" customHeight="1">
      <c r="A129" s="810" t="s">
        <v>46</v>
      </c>
      <c r="B129" s="811"/>
      <c r="C129" s="811"/>
      <c r="D129" s="811"/>
      <c r="E129" s="811"/>
      <c r="F129" s="811"/>
      <c r="G129" s="811"/>
      <c r="H129" s="811"/>
      <c r="I129" s="811"/>
      <c r="J129" s="811"/>
      <c r="K129" s="811"/>
      <c r="L129" s="811"/>
      <c r="M129" s="811"/>
      <c r="N129" s="811"/>
      <c r="O129" s="811"/>
      <c r="P129" s="811"/>
      <c r="Q129" s="811"/>
      <c r="R129" s="811"/>
      <c r="S129" s="811"/>
      <c r="T129" s="811"/>
      <c r="U129" s="811"/>
      <c r="V129" s="811"/>
      <c r="W129" s="812" t="s">
        <v>416</v>
      </c>
      <c r="X129" s="813"/>
      <c r="Y129" s="813"/>
      <c r="Z129" s="814"/>
      <c r="AA129" s="815">
        <v>3797362</v>
      </c>
      <c r="AB129" s="816"/>
      <c r="AC129" s="816"/>
      <c r="AD129" s="816"/>
      <c r="AE129" s="817"/>
      <c r="AF129" s="818">
        <v>3752484</v>
      </c>
      <c r="AG129" s="816"/>
      <c r="AH129" s="816"/>
      <c r="AI129" s="816"/>
      <c r="AJ129" s="817"/>
      <c r="AK129" s="818">
        <v>3754345</v>
      </c>
      <c r="AL129" s="816"/>
      <c r="AM129" s="816"/>
      <c r="AN129" s="816"/>
      <c r="AO129" s="817"/>
      <c r="AP129" s="819"/>
      <c r="AQ129" s="820"/>
      <c r="AR129" s="820"/>
      <c r="AS129" s="820"/>
      <c r="AT129" s="821"/>
      <c r="AU129" s="140"/>
      <c r="AV129" s="140"/>
      <c r="AW129" s="140"/>
      <c r="AX129" s="785" t="s">
        <v>417</v>
      </c>
      <c r="AY129" s="786"/>
      <c r="AZ129" s="786"/>
      <c r="BA129" s="786"/>
      <c r="BB129" s="786"/>
      <c r="BC129" s="786"/>
      <c r="BD129" s="786"/>
      <c r="BE129" s="787"/>
      <c r="BF129" s="805" t="s">
        <v>65</v>
      </c>
      <c r="BG129" s="806"/>
      <c r="BH129" s="806"/>
      <c r="BI129" s="806"/>
      <c r="BJ129" s="806"/>
      <c r="BK129" s="806"/>
      <c r="BL129" s="807"/>
      <c r="BM129" s="805">
        <v>20</v>
      </c>
      <c r="BN129" s="806"/>
      <c r="BO129" s="806"/>
      <c r="BP129" s="806"/>
      <c r="BQ129" s="806"/>
      <c r="BR129" s="806"/>
      <c r="BS129" s="807"/>
      <c r="BT129" s="805">
        <v>30</v>
      </c>
      <c r="BU129" s="808"/>
      <c r="BV129" s="808"/>
      <c r="BW129" s="808"/>
      <c r="BX129" s="808"/>
      <c r="BY129" s="808"/>
      <c r="BZ129" s="809"/>
      <c r="CA129" s="141"/>
      <c r="CB129" s="141"/>
      <c r="CC129" s="141"/>
      <c r="CD129" s="141"/>
      <c r="CE129" s="141"/>
      <c r="CF129" s="141"/>
      <c r="CG129" s="141"/>
      <c r="CH129" s="141"/>
      <c r="CI129" s="141"/>
      <c r="CJ129" s="141"/>
      <c r="CK129" s="141"/>
      <c r="CL129" s="141"/>
      <c r="CM129" s="141"/>
      <c r="CN129" s="141"/>
      <c r="CO129" s="141"/>
      <c r="CP129" s="141"/>
      <c r="CQ129" s="141"/>
      <c r="CR129" s="141"/>
      <c r="CS129" s="141"/>
      <c r="CT129" s="141"/>
      <c r="CU129" s="141"/>
      <c r="CV129" s="141"/>
      <c r="CW129" s="141"/>
      <c r="CX129" s="141"/>
      <c r="CY129" s="141"/>
      <c r="CZ129" s="141"/>
      <c r="DA129" s="141"/>
      <c r="DB129" s="141"/>
      <c r="DC129" s="141"/>
      <c r="DD129" s="141"/>
      <c r="DE129" s="141"/>
      <c r="DF129" s="141"/>
      <c r="DG129" s="141"/>
      <c r="DH129" s="141"/>
      <c r="DI129" s="141"/>
      <c r="DJ129" s="141"/>
      <c r="DK129" s="141"/>
      <c r="DL129" s="141"/>
      <c r="DM129" s="141"/>
      <c r="DN129" s="141"/>
      <c r="DO129" s="141"/>
      <c r="DP129" s="109"/>
      <c r="DQ129" s="109"/>
      <c r="DR129" s="109"/>
      <c r="DS129" s="109"/>
      <c r="DT129" s="109"/>
      <c r="DU129" s="109"/>
      <c r="DV129" s="109"/>
      <c r="DW129" s="109"/>
      <c r="DX129" s="109"/>
      <c r="DY129" s="109"/>
      <c r="DZ129" s="113"/>
    </row>
    <row r="130" spans="1:131" s="102" customFormat="1" ht="26.25" customHeight="1">
      <c r="A130" s="810" t="s">
        <v>418</v>
      </c>
      <c r="B130" s="811"/>
      <c r="C130" s="811"/>
      <c r="D130" s="811"/>
      <c r="E130" s="811"/>
      <c r="F130" s="811"/>
      <c r="G130" s="811"/>
      <c r="H130" s="811"/>
      <c r="I130" s="811"/>
      <c r="J130" s="811"/>
      <c r="K130" s="811"/>
      <c r="L130" s="811"/>
      <c r="M130" s="811"/>
      <c r="N130" s="811"/>
      <c r="O130" s="811"/>
      <c r="P130" s="811"/>
      <c r="Q130" s="811"/>
      <c r="R130" s="811"/>
      <c r="S130" s="811"/>
      <c r="T130" s="811"/>
      <c r="U130" s="811"/>
      <c r="V130" s="811"/>
      <c r="W130" s="812" t="s">
        <v>419</v>
      </c>
      <c r="X130" s="813"/>
      <c r="Y130" s="813"/>
      <c r="Z130" s="814"/>
      <c r="AA130" s="815">
        <v>666181</v>
      </c>
      <c r="AB130" s="816"/>
      <c r="AC130" s="816"/>
      <c r="AD130" s="816"/>
      <c r="AE130" s="817"/>
      <c r="AF130" s="818">
        <v>623703</v>
      </c>
      <c r="AG130" s="816"/>
      <c r="AH130" s="816"/>
      <c r="AI130" s="816"/>
      <c r="AJ130" s="817"/>
      <c r="AK130" s="818">
        <v>590276</v>
      </c>
      <c r="AL130" s="816"/>
      <c r="AM130" s="816"/>
      <c r="AN130" s="816"/>
      <c r="AO130" s="817"/>
      <c r="AP130" s="819"/>
      <c r="AQ130" s="820"/>
      <c r="AR130" s="820"/>
      <c r="AS130" s="820"/>
      <c r="AT130" s="821"/>
      <c r="AU130" s="140"/>
      <c r="AV130" s="140"/>
      <c r="AW130" s="140"/>
      <c r="AX130" s="785" t="s">
        <v>420</v>
      </c>
      <c r="AY130" s="786"/>
      <c r="AZ130" s="786"/>
      <c r="BA130" s="786"/>
      <c r="BB130" s="786"/>
      <c r="BC130" s="786"/>
      <c r="BD130" s="786"/>
      <c r="BE130" s="787"/>
      <c r="BF130" s="788">
        <v>11.1</v>
      </c>
      <c r="BG130" s="789"/>
      <c r="BH130" s="789"/>
      <c r="BI130" s="789"/>
      <c r="BJ130" s="789"/>
      <c r="BK130" s="789"/>
      <c r="BL130" s="790"/>
      <c r="BM130" s="788">
        <v>25</v>
      </c>
      <c r="BN130" s="789"/>
      <c r="BO130" s="789"/>
      <c r="BP130" s="789"/>
      <c r="BQ130" s="789"/>
      <c r="BR130" s="789"/>
      <c r="BS130" s="790"/>
      <c r="BT130" s="788">
        <v>35</v>
      </c>
      <c r="BU130" s="791"/>
      <c r="BV130" s="791"/>
      <c r="BW130" s="791"/>
      <c r="BX130" s="791"/>
      <c r="BY130" s="791"/>
      <c r="BZ130" s="792"/>
      <c r="CA130" s="141"/>
      <c r="CB130" s="141"/>
      <c r="CC130" s="141"/>
      <c r="CD130" s="141"/>
      <c r="CE130" s="141"/>
      <c r="CF130" s="141"/>
      <c r="CG130" s="141"/>
      <c r="CH130" s="141"/>
      <c r="CI130" s="141"/>
      <c r="CJ130" s="141"/>
      <c r="CK130" s="141"/>
      <c r="CL130" s="141"/>
      <c r="CM130" s="141"/>
      <c r="CN130" s="141"/>
      <c r="CO130" s="141"/>
      <c r="CP130" s="141"/>
      <c r="CQ130" s="141"/>
      <c r="CR130" s="141"/>
      <c r="CS130" s="141"/>
      <c r="CT130" s="141"/>
      <c r="CU130" s="141"/>
      <c r="CV130" s="141"/>
      <c r="CW130" s="141"/>
      <c r="CX130" s="141"/>
      <c r="CY130" s="141"/>
      <c r="CZ130" s="141"/>
      <c r="DA130" s="141"/>
      <c r="DB130" s="141"/>
      <c r="DC130" s="141"/>
      <c r="DD130" s="141"/>
      <c r="DE130" s="141"/>
      <c r="DF130" s="141"/>
      <c r="DG130" s="141"/>
      <c r="DH130" s="141"/>
      <c r="DI130" s="141"/>
      <c r="DJ130" s="141"/>
      <c r="DK130" s="141"/>
      <c r="DL130" s="141"/>
      <c r="DM130" s="141"/>
      <c r="DN130" s="141"/>
      <c r="DO130" s="141"/>
      <c r="DP130" s="109"/>
      <c r="DQ130" s="109"/>
      <c r="DR130" s="109"/>
      <c r="DS130" s="109"/>
      <c r="DT130" s="109"/>
      <c r="DU130" s="109"/>
      <c r="DV130" s="109"/>
      <c r="DW130" s="109"/>
      <c r="DX130" s="109"/>
      <c r="DY130" s="109"/>
      <c r="DZ130" s="113"/>
    </row>
    <row r="131" spans="1:131" s="102" customFormat="1" ht="26.25" customHeight="1" thickBot="1">
      <c r="A131" s="793"/>
      <c r="B131" s="794"/>
      <c r="C131" s="794"/>
      <c r="D131" s="794"/>
      <c r="E131" s="794"/>
      <c r="F131" s="794"/>
      <c r="G131" s="794"/>
      <c r="H131" s="794"/>
      <c r="I131" s="794"/>
      <c r="J131" s="794"/>
      <c r="K131" s="794"/>
      <c r="L131" s="794"/>
      <c r="M131" s="794"/>
      <c r="N131" s="794"/>
      <c r="O131" s="794"/>
      <c r="P131" s="794"/>
      <c r="Q131" s="794"/>
      <c r="R131" s="794"/>
      <c r="S131" s="794"/>
      <c r="T131" s="794"/>
      <c r="U131" s="794"/>
      <c r="V131" s="794"/>
      <c r="W131" s="795" t="s">
        <v>421</v>
      </c>
      <c r="X131" s="796"/>
      <c r="Y131" s="796"/>
      <c r="Z131" s="797"/>
      <c r="AA131" s="798">
        <v>3131181</v>
      </c>
      <c r="AB131" s="799"/>
      <c r="AC131" s="799"/>
      <c r="AD131" s="799"/>
      <c r="AE131" s="800"/>
      <c r="AF131" s="801">
        <v>3128781</v>
      </c>
      <c r="AG131" s="799"/>
      <c r="AH131" s="799"/>
      <c r="AI131" s="799"/>
      <c r="AJ131" s="800"/>
      <c r="AK131" s="801">
        <v>3164069</v>
      </c>
      <c r="AL131" s="799"/>
      <c r="AM131" s="799"/>
      <c r="AN131" s="799"/>
      <c r="AO131" s="800"/>
      <c r="AP131" s="802"/>
      <c r="AQ131" s="803"/>
      <c r="AR131" s="803"/>
      <c r="AS131" s="803"/>
      <c r="AT131" s="804"/>
      <c r="AU131" s="140"/>
      <c r="AV131" s="140"/>
      <c r="AW131" s="140"/>
      <c r="AX131" s="763" t="s">
        <v>422</v>
      </c>
      <c r="AY131" s="764"/>
      <c r="AZ131" s="764"/>
      <c r="BA131" s="764"/>
      <c r="BB131" s="764"/>
      <c r="BC131" s="764"/>
      <c r="BD131" s="764"/>
      <c r="BE131" s="765"/>
      <c r="BF131" s="766">
        <v>53.6</v>
      </c>
      <c r="BG131" s="767"/>
      <c r="BH131" s="767"/>
      <c r="BI131" s="767"/>
      <c r="BJ131" s="767"/>
      <c r="BK131" s="767"/>
      <c r="BL131" s="768"/>
      <c r="BM131" s="766">
        <v>350</v>
      </c>
      <c r="BN131" s="767"/>
      <c r="BO131" s="767"/>
      <c r="BP131" s="767"/>
      <c r="BQ131" s="767"/>
      <c r="BR131" s="767"/>
      <c r="BS131" s="768"/>
      <c r="BT131" s="769"/>
      <c r="BU131" s="770"/>
      <c r="BV131" s="770"/>
      <c r="BW131" s="770"/>
      <c r="BX131" s="770"/>
      <c r="BY131" s="770"/>
      <c r="BZ131" s="771"/>
      <c r="CA131" s="141"/>
      <c r="CB131" s="141"/>
      <c r="CC131" s="141"/>
      <c r="CD131" s="141"/>
      <c r="CE131" s="141"/>
      <c r="CF131" s="141"/>
      <c r="CG131" s="141"/>
      <c r="CH131" s="141"/>
      <c r="CI131" s="141"/>
      <c r="CJ131" s="141"/>
      <c r="CK131" s="141"/>
      <c r="CL131" s="141"/>
      <c r="CM131" s="141"/>
      <c r="CN131" s="141"/>
      <c r="CO131" s="141"/>
      <c r="CP131" s="141"/>
      <c r="CQ131" s="141"/>
      <c r="CR131" s="141"/>
      <c r="CS131" s="141"/>
      <c r="CT131" s="141"/>
      <c r="CU131" s="141"/>
      <c r="CV131" s="141"/>
      <c r="CW131" s="141"/>
      <c r="CX131" s="141"/>
      <c r="CY131" s="141"/>
      <c r="CZ131" s="141"/>
      <c r="DA131" s="141"/>
      <c r="DB131" s="141"/>
      <c r="DC131" s="141"/>
      <c r="DD131" s="141"/>
      <c r="DE131" s="141"/>
      <c r="DF131" s="141"/>
      <c r="DG131" s="141"/>
      <c r="DH131" s="141"/>
      <c r="DI131" s="141"/>
      <c r="DJ131" s="141"/>
      <c r="DK131" s="141"/>
      <c r="DL131" s="141"/>
      <c r="DM131" s="141"/>
      <c r="DN131" s="141"/>
      <c r="DO131" s="141"/>
      <c r="DP131" s="109"/>
      <c r="DQ131" s="109"/>
      <c r="DR131" s="109"/>
      <c r="DS131" s="109"/>
      <c r="DT131" s="109"/>
      <c r="DU131" s="109"/>
      <c r="DV131" s="109"/>
      <c r="DW131" s="109"/>
      <c r="DX131" s="109"/>
      <c r="DY131" s="109"/>
      <c r="DZ131" s="113"/>
    </row>
    <row r="132" spans="1:131" s="102" customFormat="1" ht="26.25" customHeight="1">
      <c r="A132" s="772" t="s">
        <v>423</v>
      </c>
      <c r="B132" s="773"/>
      <c r="C132" s="773"/>
      <c r="D132" s="773"/>
      <c r="E132" s="773"/>
      <c r="F132" s="773"/>
      <c r="G132" s="773"/>
      <c r="H132" s="773"/>
      <c r="I132" s="773"/>
      <c r="J132" s="773"/>
      <c r="K132" s="773"/>
      <c r="L132" s="773"/>
      <c r="M132" s="773"/>
      <c r="N132" s="773"/>
      <c r="O132" s="773"/>
      <c r="P132" s="773"/>
      <c r="Q132" s="773"/>
      <c r="R132" s="773"/>
      <c r="S132" s="773"/>
      <c r="T132" s="773"/>
      <c r="U132" s="773"/>
      <c r="V132" s="776" t="s">
        <v>424</v>
      </c>
      <c r="W132" s="776"/>
      <c r="X132" s="776"/>
      <c r="Y132" s="776"/>
      <c r="Z132" s="777"/>
      <c r="AA132" s="778">
        <v>10.898922799999999</v>
      </c>
      <c r="AB132" s="779"/>
      <c r="AC132" s="779"/>
      <c r="AD132" s="779"/>
      <c r="AE132" s="780"/>
      <c r="AF132" s="781">
        <v>11.210500189999999</v>
      </c>
      <c r="AG132" s="779"/>
      <c r="AH132" s="779"/>
      <c r="AI132" s="779"/>
      <c r="AJ132" s="780"/>
      <c r="AK132" s="781">
        <v>11.28120152</v>
      </c>
      <c r="AL132" s="779"/>
      <c r="AM132" s="779"/>
      <c r="AN132" s="779"/>
      <c r="AO132" s="780"/>
      <c r="AP132" s="782"/>
      <c r="AQ132" s="783"/>
      <c r="AR132" s="783"/>
      <c r="AS132" s="783"/>
      <c r="AT132" s="784"/>
      <c r="AU132" s="142"/>
      <c r="AV132" s="143"/>
      <c r="AW132" s="143"/>
      <c r="AX132" s="109"/>
      <c r="AY132" s="109"/>
      <c r="AZ132" s="109"/>
      <c r="BA132" s="109"/>
      <c r="BB132" s="109"/>
      <c r="BC132" s="109"/>
      <c r="BD132" s="109"/>
      <c r="BE132" s="109"/>
      <c r="BF132" s="109"/>
      <c r="BG132" s="109"/>
      <c r="BH132" s="109"/>
      <c r="BI132" s="109"/>
      <c r="BJ132" s="109"/>
      <c r="BK132" s="109"/>
      <c r="BL132" s="109"/>
      <c r="BM132" s="109"/>
      <c r="BN132" s="109"/>
      <c r="BO132" s="109"/>
      <c r="BP132" s="109"/>
      <c r="BQ132" s="109"/>
      <c r="BR132" s="109"/>
      <c r="BS132" s="110"/>
      <c r="BT132" s="109"/>
      <c r="BU132" s="109"/>
      <c r="BV132" s="109"/>
      <c r="BW132" s="109"/>
      <c r="BX132" s="109"/>
      <c r="BY132" s="109"/>
      <c r="BZ132" s="109"/>
      <c r="CA132" s="141"/>
      <c r="CB132" s="141"/>
      <c r="CC132" s="141"/>
      <c r="CD132" s="141"/>
      <c r="CE132" s="141"/>
      <c r="CF132" s="141"/>
      <c r="CG132" s="141"/>
      <c r="CH132" s="141"/>
      <c r="CI132" s="141"/>
      <c r="CJ132" s="141"/>
      <c r="CK132" s="141"/>
      <c r="CL132" s="141"/>
      <c r="CM132" s="141"/>
      <c r="CN132" s="141"/>
      <c r="CO132" s="141"/>
      <c r="CP132" s="141"/>
      <c r="CQ132" s="141"/>
      <c r="CR132" s="141"/>
      <c r="CS132" s="141"/>
      <c r="CT132" s="141"/>
      <c r="CU132" s="141"/>
      <c r="CV132" s="141"/>
      <c r="CW132" s="141"/>
      <c r="CX132" s="141"/>
      <c r="CY132" s="141"/>
      <c r="CZ132" s="141"/>
      <c r="DA132" s="141"/>
      <c r="DB132" s="141"/>
      <c r="DC132" s="141"/>
      <c r="DD132" s="141"/>
      <c r="DE132" s="141"/>
      <c r="DF132" s="141"/>
      <c r="DG132" s="141"/>
      <c r="DH132" s="141"/>
      <c r="DI132" s="141"/>
      <c r="DJ132" s="141"/>
      <c r="DK132" s="141"/>
      <c r="DL132" s="141"/>
      <c r="DM132" s="141"/>
      <c r="DN132" s="141"/>
      <c r="DO132" s="141"/>
      <c r="DP132" s="113"/>
      <c r="DQ132" s="113"/>
      <c r="DR132" s="113"/>
      <c r="DS132" s="113"/>
      <c r="DT132" s="113"/>
      <c r="DU132" s="113"/>
      <c r="DV132" s="113"/>
      <c r="DW132" s="113"/>
      <c r="DX132" s="113"/>
      <c r="DY132" s="113"/>
      <c r="DZ132" s="113"/>
    </row>
    <row r="133" spans="1:131" s="102" customFormat="1" ht="26.25" customHeight="1" thickBot="1">
      <c r="A133" s="774"/>
      <c r="B133" s="775"/>
      <c r="C133" s="775"/>
      <c r="D133" s="775"/>
      <c r="E133" s="775"/>
      <c r="F133" s="775"/>
      <c r="G133" s="775"/>
      <c r="H133" s="775"/>
      <c r="I133" s="775"/>
      <c r="J133" s="775"/>
      <c r="K133" s="775"/>
      <c r="L133" s="775"/>
      <c r="M133" s="775"/>
      <c r="N133" s="775"/>
      <c r="O133" s="775"/>
      <c r="P133" s="775"/>
      <c r="Q133" s="775"/>
      <c r="R133" s="775"/>
      <c r="S133" s="775"/>
      <c r="T133" s="775"/>
      <c r="U133" s="775"/>
      <c r="V133" s="755" t="s">
        <v>425</v>
      </c>
      <c r="W133" s="755"/>
      <c r="X133" s="755"/>
      <c r="Y133" s="755"/>
      <c r="Z133" s="756"/>
      <c r="AA133" s="757">
        <v>10.7</v>
      </c>
      <c r="AB133" s="758"/>
      <c r="AC133" s="758"/>
      <c r="AD133" s="758"/>
      <c r="AE133" s="759"/>
      <c r="AF133" s="757">
        <v>10.7</v>
      </c>
      <c r="AG133" s="758"/>
      <c r="AH133" s="758"/>
      <c r="AI133" s="758"/>
      <c r="AJ133" s="759"/>
      <c r="AK133" s="757">
        <v>11.1</v>
      </c>
      <c r="AL133" s="758"/>
      <c r="AM133" s="758"/>
      <c r="AN133" s="758"/>
      <c r="AO133" s="759"/>
      <c r="AP133" s="760"/>
      <c r="AQ133" s="761"/>
      <c r="AR133" s="761"/>
      <c r="AS133" s="761"/>
      <c r="AT133" s="762"/>
      <c r="AU133" s="143"/>
      <c r="AV133" s="143"/>
      <c r="AW133" s="143"/>
      <c r="AX133" s="143"/>
      <c r="AY133" s="143"/>
      <c r="AZ133" s="143"/>
      <c r="BA133" s="143"/>
      <c r="BB133" s="143"/>
      <c r="BC133" s="143"/>
      <c r="BD133" s="143"/>
      <c r="BE133" s="143"/>
      <c r="BF133" s="143"/>
      <c r="BG133" s="143"/>
      <c r="BH133" s="143"/>
      <c r="BI133" s="143"/>
      <c r="BJ133" s="143"/>
      <c r="BK133" s="143"/>
      <c r="BL133" s="143"/>
      <c r="BM133" s="143"/>
      <c r="BN133" s="141"/>
      <c r="BO133" s="141"/>
      <c r="BP133" s="141"/>
      <c r="BQ133" s="141"/>
      <c r="BR133" s="141"/>
      <c r="BS133" s="141"/>
      <c r="BT133" s="141"/>
      <c r="BU133" s="141"/>
      <c r="BV133" s="141"/>
      <c r="BW133" s="141"/>
      <c r="BX133" s="141"/>
      <c r="BY133" s="141"/>
      <c r="BZ133" s="141"/>
      <c r="CA133" s="141"/>
      <c r="CB133" s="141"/>
      <c r="CC133" s="141"/>
      <c r="CD133" s="141"/>
      <c r="CE133" s="141"/>
      <c r="CF133" s="141"/>
      <c r="CG133" s="141"/>
      <c r="CH133" s="141"/>
      <c r="CI133" s="141"/>
      <c r="CJ133" s="141"/>
      <c r="CK133" s="141"/>
      <c r="CL133" s="141"/>
      <c r="CM133" s="141"/>
      <c r="CN133" s="141"/>
      <c r="CO133" s="141"/>
      <c r="CP133" s="141"/>
      <c r="CQ133" s="141"/>
      <c r="CR133" s="141"/>
      <c r="CS133" s="141"/>
      <c r="CT133" s="141"/>
      <c r="CU133" s="141"/>
      <c r="CV133" s="141"/>
      <c r="CW133" s="141"/>
      <c r="CX133" s="141"/>
      <c r="CY133" s="141"/>
      <c r="CZ133" s="141"/>
      <c r="DA133" s="141"/>
      <c r="DB133" s="141"/>
      <c r="DC133" s="141"/>
      <c r="DD133" s="141"/>
      <c r="DE133" s="141"/>
      <c r="DF133" s="141"/>
      <c r="DG133" s="141"/>
      <c r="DH133" s="141"/>
      <c r="DI133" s="141"/>
      <c r="DJ133" s="141"/>
      <c r="DK133" s="141"/>
      <c r="DL133" s="141"/>
      <c r="DM133" s="141"/>
      <c r="DN133" s="141"/>
      <c r="DO133" s="141"/>
      <c r="DP133" s="113"/>
      <c r="DQ133" s="113"/>
      <c r="DR133" s="113"/>
      <c r="DS133" s="113"/>
      <c r="DT133" s="113"/>
      <c r="DU133" s="113"/>
      <c r="DV133" s="113"/>
      <c r="DW133" s="113"/>
      <c r="DX133" s="113"/>
      <c r="DY133" s="113"/>
      <c r="DZ133" s="113"/>
    </row>
    <row r="134" spans="1:131" s="103" customFormat="1" ht="11.25" customHeight="1">
      <c r="A134" s="144"/>
      <c r="B134" s="144"/>
      <c r="C134" s="144"/>
      <c r="D134" s="144"/>
      <c r="E134" s="144"/>
      <c r="F134" s="144"/>
      <c r="G134" s="144"/>
      <c r="H134" s="144"/>
      <c r="I134" s="144"/>
      <c r="J134" s="144"/>
      <c r="K134" s="144"/>
      <c r="L134" s="144"/>
      <c r="M134" s="144"/>
      <c r="N134" s="144"/>
      <c r="O134" s="144"/>
      <c r="P134" s="144"/>
      <c r="Q134" s="144"/>
      <c r="R134" s="144"/>
      <c r="S134" s="144"/>
      <c r="T134" s="144"/>
      <c r="U134" s="144"/>
      <c r="V134" s="144"/>
      <c r="W134" s="144"/>
      <c r="X134" s="144"/>
      <c r="Y134" s="144"/>
      <c r="Z134" s="144"/>
      <c r="AA134" s="144"/>
      <c r="AB134" s="144"/>
      <c r="AC134" s="144"/>
      <c r="AD134" s="144"/>
      <c r="AE134" s="144"/>
      <c r="AF134" s="144"/>
      <c r="AG134" s="144"/>
      <c r="AH134" s="144"/>
      <c r="AI134" s="144"/>
      <c r="AJ134" s="144"/>
      <c r="AK134" s="144"/>
      <c r="AL134" s="144"/>
      <c r="AM134" s="144"/>
      <c r="AN134" s="144"/>
      <c r="AO134" s="144"/>
      <c r="AP134" s="144"/>
      <c r="AQ134" s="144"/>
      <c r="AR134" s="144"/>
      <c r="AS134" s="144"/>
      <c r="AT134" s="144"/>
      <c r="AU134" s="143"/>
      <c r="AV134" s="143"/>
      <c r="AW134" s="143"/>
      <c r="AX134" s="143"/>
      <c r="AY134" s="143"/>
      <c r="AZ134" s="143"/>
      <c r="BA134" s="143"/>
      <c r="BB134" s="143"/>
      <c r="BC134" s="143"/>
      <c r="BD134" s="143"/>
      <c r="BE134" s="143"/>
      <c r="BF134" s="143"/>
      <c r="BG134" s="143"/>
      <c r="BH134" s="143"/>
      <c r="BI134" s="143"/>
      <c r="BJ134" s="143"/>
      <c r="BK134" s="143"/>
      <c r="BL134" s="143"/>
      <c r="BM134" s="143"/>
      <c r="BN134" s="141"/>
      <c r="BO134" s="141"/>
      <c r="BP134" s="141"/>
      <c r="BQ134" s="141"/>
      <c r="BR134" s="141"/>
      <c r="BS134" s="141"/>
      <c r="BT134" s="141"/>
      <c r="BU134" s="141"/>
      <c r="BV134" s="141"/>
      <c r="BW134" s="141"/>
      <c r="BX134" s="141"/>
      <c r="BY134" s="141"/>
      <c r="BZ134" s="141"/>
      <c r="CA134" s="141"/>
      <c r="CB134" s="141"/>
      <c r="CC134" s="141"/>
      <c r="CD134" s="141"/>
      <c r="CE134" s="141"/>
      <c r="CF134" s="141"/>
      <c r="CG134" s="141"/>
      <c r="CH134" s="141"/>
      <c r="CI134" s="141"/>
      <c r="CJ134" s="141"/>
      <c r="CK134" s="141"/>
      <c r="CL134" s="141"/>
      <c r="CM134" s="141"/>
      <c r="CN134" s="141"/>
      <c r="CO134" s="141"/>
      <c r="CP134" s="141"/>
      <c r="CQ134" s="141"/>
      <c r="CR134" s="141"/>
      <c r="CS134" s="141"/>
      <c r="CT134" s="141"/>
      <c r="CU134" s="141"/>
      <c r="CV134" s="141"/>
      <c r="CW134" s="141"/>
      <c r="CX134" s="141"/>
      <c r="CY134" s="141"/>
      <c r="CZ134" s="141"/>
      <c r="DA134" s="141"/>
      <c r="DB134" s="141"/>
      <c r="DC134" s="141"/>
      <c r="DD134" s="141"/>
      <c r="DE134" s="141"/>
      <c r="DF134" s="141"/>
      <c r="DG134" s="141"/>
      <c r="DH134" s="141"/>
      <c r="DI134" s="141"/>
      <c r="DJ134" s="141"/>
      <c r="DK134" s="141"/>
      <c r="DL134" s="141"/>
      <c r="DM134" s="141"/>
      <c r="DN134" s="141"/>
      <c r="DO134" s="141"/>
      <c r="DP134" s="113"/>
      <c r="DQ134" s="113"/>
      <c r="DR134" s="113"/>
      <c r="DS134" s="113"/>
      <c r="DT134" s="113"/>
      <c r="DU134" s="113"/>
      <c r="DV134" s="113"/>
      <c r="DW134" s="113"/>
      <c r="DX134" s="113"/>
      <c r="DY134" s="113"/>
      <c r="DZ134" s="113"/>
      <c r="EA134" s="102"/>
    </row>
    <row r="135" spans="1:131" ht="14.25" hidden="1">
      <c r="AU135" s="144"/>
      <c r="AV135" s="144"/>
      <c r="AW135" s="144"/>
      <c r="AX135" s="144"/>
      <c r="AY135" s="144"/>
      <c r="AZ135" s="144"/>
      <c r="BA135" s="144"/>
      <c r="BB135" s="144"/>
      <c r="BC135" s="144"/>
      <c r="BD135" s="144"/>
      <c r="BE135" s="144"/>
      <c r="BF135" s="144"/>
      <c r="BG135" s="144"/>
      <c r="BH135" s="144"/>
      <c r="BI135" s="144"/>
      <c r="BJ135" s="144"/>
      <c r="BK135" s="144"/>
      <c r="BL135" s="144"/>
      <c r="BM135" s="144"/>
      <c r="BN135" s="144"/>
      <c r="BO135" s="144"/>
      <c r="BP135" s="144"/>
      <c r="BQ135" s="144"/>
      <c r="BR135" s="144"/>
      <c r="BS135" s="144"/>
      <c r="BT135" s="144"/>
      <c r="BU135" s="144"/>
      <c r="BV135" s="144"/>
      <c r="BW135" s="144"/>
      <c r="BX135" s="144"/>
      <c r="BY135" s="144"/>
      <c r="BZ135" s="144"/>
      <c r="CA135" s="144"/>
      <c r="CB135" s="144"/>
      <c r="CC135" s="144"/>
      <c r="CD135" s="144"/>
      <c r="CE135" s="144"/>
      <c r="CF135" s="144"/>
      <c r="CG135" s="144"/>
      <c r="CH135" s="144"/>
      <c r="CI135" s="144"/>
      <c r="CJ135" s="144"/>
      <c r="CK135" s="144"/>
      <c r="CL135" s="144"/>
      <c r="CM135" s="144"/>
      <c r="CN135" s="144"/>
      <c r="CO135" s="144"/>
      <c r="CP135" s="144"/>
      <c r="CQ135" s="144"/>
      <c r="CR135" s="144"/>
      <c r="CS135" s="144"/>
      <c r="CT135" s="144"/>
      <c r="CU135" s="144"/>
      <c r="CV135" s="144"/>
      <c r="CW135" s="144"/>
      <c r="CX135" s="144"/>
      <c r="CY135" s="144"/>
      <c r="CZ135" s="144"/>
      <c r="DA135" s="144"/>
      <c r="DB135" s="144"/>
      <c r="DC135" s="144"/>
      <c r="DD135" s="144"/>
      <c r="DE135" s="144"/>
      <c r="DF135" s="144"/>
      <c r="DG135" s="144"/>
      <c r="DH135" s="144"/>
      <c r="DI135" s="144"/>
      <c r="DJ135" s="144"/>
      <c r="DK135" s="144"/>
      <c r="DL135" s="144"/>
      <c r="DM135" s="144"/>
      <c r="DN135" s="144"/>
      <c r="DO135" s="144"/>
      <c r="DP135" s="144"/>
      <c r="DQ135" s="144"/>
      <c r="DR135" s="144"/>
      <c r="DS135" s="144"/>
      <c r="DT135" s="144"/>
      <c r="DU135" s="144"/>
      <c r="DV135" s="144"/>
      <c r="DW135" s="144"/>
      <c r="DX135" s="144"/>
      <c r="DY135" s="144"/>
      <c r="DZ135" s="144"/>
    </row>
    <row r="136" spans="1:131" hidden="1"/>
  </sheetData>
  <sheetProtection algorithmName="SHA-512" hashValue="WFleCpVrNpl9RtQnWWXoMIAB2Qj/iEEcPck3RJpeTkRRKl/22Krf6dy+uF0HwxpWF4VLRwtFhc85SJFJ+lAmoA==" saltValue="8D1znIORqRWefgNpgm+yJw==" spinCount="100000" sheet="1" objects="1" scenarios="1" formatRows="0"/>
  <mergeCells count="203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8:AY58"/>
    <mergeCell ref="AZ58:BD58"/>
    <mergeCell ref="BE58:BI58"/>
    <mergeCell ref="BS58:CG58"/>
    <mergeCell ref="CH58:CL58"/>
    <mergeCell ref="CM58:CQ58"/>
    <mergeCell ref="DL57:DP57"/>
    <mergeCell ref="DQ57:DU57"/>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B59:DF59"/>
    <mergeCell ref="DG59:DK59"/>
    <mergeCell ref="DL59:DP59"/>
    <mergeCell ref="DQ59:DU59"/>
    <mergeCell ref="DV59:DZ59"/>
    <mergeCell ref="B60:P60"/>
    <mergeCell ref="Q60:U60"/>
    <mergeCell ref="V60:Z60"/>
    <mergeCell ref="AA60:AE60"/>
    <mergeCell ref="AF60:AJ60"/>
    <mergeCell ref="BE59:BI59"/>
    <mergeCell ref="BS59:CG59"/>
    <mergeCell ref="CH59:CL59"/>
    <mergeCell ref="CM59:CQ59"/>
    <mergeCell ref="CR59:CV59"/>
    <mergeCell ref="CW59:DA59"/>
    <mergeCell ref="DV58:DZ58"/>
    <mergeCell ref="B59:P59"/>
    <mergeCell ref="Q59:U59"/>
    <mergeCell ref="V59:Z59"/>
    <mergeCell ref="AA59:AE59"/>
    <mergeCell ref="AF59:AJ59"/>
    <mergeCell ref="AK59:AO59"/>
    <mergeCell ref="AP59:AT59"/>
    <mergeCell ref="AU59:AY59"/>
    <mergeCell ref="AZ59:BD59"/>
    <mergeCell ref="CR58:CV58"/>
    <mergeCell ref="CW58:DA58"/>
    <mergeCell ref="DB58:DF58"/>
    <mergeCell ref="DG58:DK58"/>
    <mergeCell ref="DL58:DP58"/>
    <mergeCell ref="DQ58:DU58"/>
    <mergeCell ref="DL60:DP60"/>
    <mergeCell ref="DQ60:DU60"/>
    <mergeCell ref="DV60:DZ60"/>
    <mergeCell ref="B61:P61"/>
    <mergeCell ref="Q61:U61"/>
    <mergeCell ref="V61:Z61"/>
    <mergeCell ref="AA61:AE61"/>
    <mergeCell ref="AF61:AJ61"/>
    <mergeCell ref="AK61:AO61"/>
    <mergeCell ref="AP61:AT61"/>
    <mergeCell ref="CH60:CL60"/>
    <mergeCell ref="CM60:CQ60"/>
    <mergeCell ref="CR60:CV60"/>
    <mergeCell ref="CW60:DA60"/>
    <mergeCell ref="DB60:DF60"/>
    <mergeCell ref="DG60:DK60"/>
    <mergeCell ref="AK60:AO60"/>
    <mergeCell ref="AP60:AT60"/>
    <mergeCell ref="AU60:AY60"/>
    <mergeCell ref="AZ60:BD60"/>
    <mergeCell ref="BE60:BI60"/>
    <mergeCell ref="BS60:CG60"/>
    <mergeCell ref="DV61:DZ61"/>
    <mergeCell ref="B62:P62"/>
    <mergeCell ref="Q62:U62"/>
    <mergeCell ref="V62:Z62"/>
    <mergeCell ref="AA62:AE62"/>
    <mergeCell ref="AF62:AJ62"/>
    <mergeCell ref="AK62:AO62"/>
    <mergeCell ref="AP62:AT62"/>
    <mergeCell ref="AU62:AY62"/>
    <mergeCell ref="AZ62:BD62"/>
    <mergeCell ref="CR61:CV61"/>
    <mergeCell ref="CW61:DA61"/>
    <mergeCell ref="DB61:DF61"/>
    <mergeCell ref="DG61:DK61"/>
    <mergeCell ref="DL61:DP61"/>
    <mergeCell ref="DQ61:DU61"/>
    <mergeCell ref="AU61:AY61"/>
    <mergeCell ref="AZ61:BD61"/>
    <mergeCell ref="BE61:BI61"/>
    <mergeCell ref="BS61:CG61"/>
    <mergeCell ref="CH61:CL61"/>
    <mergeCell ref="CM61:CQ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008999-0617-478B-8900-B8ECA1893EAD}">
  <sheetPr>
    <pageSetUpPr fitToPage="1"/>
  </sheetPr>
  <dimension ref="A1:DQ110"/>
  <sheetViews>
    <sheetView showGridLines="0" view="pageBreakPreview" zoomScale="55" zoomScaleNormal="85" zoomScaleSheetLayoutView="55" workbookViewId="0"/>
  </sheetViews>
  <sheetFormatPr defaultColWidth="0" defaultRowHeight="13.5" customHeight="1" zeroHeight="1"/>
  <cols>
    <col min="1" max="120" width="2.75" style="5" customWidth="1"/>
    <col min="121" max="121" width="0" style="6" hidden="1" customWidth="1"/>
    <col min="122" max="16384" width="9" style="6" hidden="1"/>
  </cols>
  <sheetData>
    <row r="1" spans="1:120">
      <c r="A1" s="6"/>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row>
    <row r="2" spans="1:120"/>
    <row r="3" spans="1:120"/>
    <row r="4" spans="1:120"/>
    <row r="5" spans="1:120"/>
    <row r="6" spans="1:120"/>
    <row r="7" spans="1:120"/>
    <row r="8" spans="1:120"/>
    <row r="9" spans="1:120"/>
    <row r="10" spans="1:120"/>
    <row r="11" spans="1:120"/>
    <row r="12" spans="1:120"/>
    <row r="13" spans="1:120"/>
    <row r="14" spans="1:120"/>
    <row r="15" spans="1:120"/>
    <row r="16" spans="1:120">
      <c r="DP16" s="6"/>
    </row>
    <row r="17" spans="119:120">
      <c r="DP17" s="6"/>
    </row>
    <row r="18" spans="119:120"/>
    <row r="19" spans="119:120"/>
    <row r="20" spans="119:120">
      <c r="DO20" s="6"/>
      <c r="DP20" s="6"/>
    </row>
    <row r="21" spans="119:120">
      <c r="DP21" s="6"/>
    </row>
    <row r="22" spans="119:120"/>
    <row r="23" spans="119:120">
      <c r="DO23" s="6"/>
      <c r="DP23" s="6"/>
    </row>
    <row r="24" spans="119:120">
      <c r="DP24" s="6"/>
    </row>
    <row r="25" spans="119:120">
      <c r="DP25" s="6"/>
    </row>
    <row r="26" spans="119:120">
      <c r="DO26" s="6"/>
      <c r="DP26" s="6"/>
    </row>
    <row r="27" spans="119:120"/>
    <row r="28" spans="119:120">
      <c r="DO28" s="6"/>
      <c r="DP28" s="6"/>
    </row>
    <row r="29" spans="119:120">
      <c r="DP29" s="6"/>
    </row>
    <row r="30" spans="119:120"/>
    <row r="31" spans="119:120">
      <c r="DO31" s="6"/>
      <c r="DP31" s="6"/>
    </row>
    <row r="32" spans="119:120"/>
    <row r="33" spans="98:120">
      <c r="DO33" s="6"/>
      <c r="DP33" s="6"/>
    </row>
    <row r="34" spans="98:120">
      <c r="DM34" s="6"/>
    </row>
    <row r="35" spans="98:120">
      <c r="CT35" s="6"/>
      <c r="CU35" s="6"/>
      <c r="CV35" s="6"/>
      <c r="CY35" s="6"/>
      <c r="CZ35" s="6"/>
      <c r="DA35" s="6"/>
      <c r="DD35" s="6"/>
      <c r="DE35" s="6"/>
      <c r="DF35" s="6"/>
      <c r="DI35" s="6"/>
      <c r="DJ35" s="6"/>
      <c r="DK35" s="6"/>
      <c r="DM35" s="6"/>
      <c r="DN35" s="6"/>
      <c r="DO35" s="6"/>
      <c r="DP35" s="6"/>
    </row>
    <row r="36" spans="98:120"/>
    <row r="37" spans="98:120">
      <c r="CW37" s="6"/>
      <c r="DB37" s="6"/>
      <c r="DG37" s="6"/>
      <c r="DL37" s="6"/>
      <c r="DP37" s="6"/>
    </row>
    <row r="38" spans="98:120">
      <c r="CT38" s="6"/>
      <c r="CU38" s="6"/>
      <c r="CV38" s="6"/>
      <c r="CW38" s="6"/>
      <c r="CY38" s="6"/>
      <c r="CZ38" s="6"/>
      <c r="DA38" s="6"/>
      <c r="DB38" s="6"/>
      <c r="DD38" s="6"/>
      <c r="DE38" s="6"/>
      <c r="DF38" s="6"/>
      <c r="DG38" s="6"/>
      <c r="DI38" s="6"/>
      <c r="DJ38" s="6"/>
      <c r="DK38" s="6"/>
      <c r="DL38" s="6"/>
      <c r="DN38" s="6"/>
      <c r="DO38" s="6"/>
      <c r="DP38" s="6"/>
    </row>
    <row r="39" spans="98:120"/>
    <row r="40" spans="98:120"/>
    <row r="41" spans="98:120"/>
    <row r="42" spans="98:120"/>
    <row r="43" spans="98:120"/>
    <row r="44" spans="98:120"/>
    <row r="45" spans="98:120"/>
    <row r="46" spans="98:120"/>
    <row r="47" spans="98:120"/>
    <row r="48" spans="98:120"/>
    <row r="49" spans="22:120">
      <c r="DN49" s="6"/>
      <c r="DO49" s="6"/>
      <c r="DP49" s="6"/>
    </row>
    <row r="50" spans="22:120"/>
    <row r="51" spans="22:120"/>
    <row r="52" spans="22:120"/>
    <row r="53" spans="22:120"/>
    <row r="54" spans="22:120"/>
    <row r="55" spans="22:120"/>
    <row r="56" spans="22:120"/>
    <row r="57" spans="22:120"/>
    <row r="58" spans="22:120"/>
    <row r="59" spans="22:120"/>
    <row r="60" spans="22:120"/>
    <row r="61" spans="22:120"/>
    <row r="62" spans="22:120"/>
    <row r="63" spans="22:120">
      <c r="W63" s="6"/>
      <c r="CS63" s="6"/>
      <c r="CX63" s="6"/>
      <c r="DC63" s="6"/>
      <c r="DH63" s="6"/>
    </row>
    <row r="64" spans="22:120">
      <c r="V64" s="6"/>
    </row>
    <row r="65" spans="15:120">
      <c r="X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U65" s="6"/>
      <c r="CZ65" s="6"/>
      <c r="DE65" s="6"/>
      <c r="DJ65" s="6"/>
    </row>
    <row r="66" spans="15:120">
      <c r="Q66" s="6"/>
      <c r="S66" s="6"/>
      <c r="U66" s="6"/>
      <c r="DM66" s="6"/>
    </row>
    <row r="67" spans="15:120">
      <c r="O67" s="6"/>
      <c r="P67" s="6"/>
      <c r="R67" s="6"/>
      <c r="T67" s="6"/>
      <c r="Y67" s="6"/>
      <c r="CT67" s="6"/>
      <c r="CV67" s="6"/>
      <c r="CW67" s="6"/>
      <c r="CY67" s="6"/>
      <c r="DA67" s="6"/>
      <c r="DB67" s="6"/>
      <c r="DD67" s="6"/>
      <c r="DF67" s="6"/>
      <c r="DG67" s="6"/>
      <c r="DI67" s="6"/>
      <c r="DK67" s="6"/>
      <c r="DL67" s="6"/>
      <c r="DN67" s="6"/>
      <c r="DO67" s="6"/>
      <c r="DP67" s="6"/>
    </row>
    <row r="68" spans="15:120"/>
    <row r="69" spans="15:120"/>
    <row r="70" spans="15:120"/>
    <row r="71" spans="15:120"/>
    <row r="72" spans="15:120">
      <c r="DP72" s="6"/>
    </row>
    <row r="73" spans="15:120">
      <c r="DP73" s="6"/>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6"/>
      <c r="CX96" s="6"/>
      <c r="DC96" s="6"/>
      <c r="DH96" s="6"/>
    </row>
    <row r="97" spans="24:120">
      <c r="CS97" s="6"/>
      <c r="CX97" s="6"/>
      <c r="DC97" s="6"/>
      <c r="DH97" s="6"/>
      <c r="DP97" s="5" t="s">
        <v>15</v>
      </c>
    </row>
    <row r="98" spans="24:120" hidden="1">
      <c r="CS98" s="6"/>
      <c r="CX98" s="6"/>
      <c r="DC98" s="6"/>
      <c r="DH98" s="6"/>
    </row>
    <row r="99" spans="24:120" hidden="1">
      <c r="CS99" s="6"/>
      <c r="CX99" s="6"/>
      <c r="DC99" s="6"/>
      <c r="DH99" s="6"/>
    </row>
    <row r="100" spans="24:120" hidden="1"/>
    <row r="101" spans="24:120" ht="12" hidden="1" customHeight="1">
      <c r="X101" s="6"/>
      <c r="Y101" s="6"/>
      <c r="Z101" s="6"/>
      <c r="AA101" s="6"/>
      <c r="AB101" s="6"/>
      <c r="AC101" s="6"/>
      <c r="AD101" s="6"/>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c r="BC101" s="6"/>
      <c r="BD101" s="6"/>
      <c r="BE101" s="6"/>
      <c r="BF101" s="6"/>
      <c r="BG101" s="6"/>
      <c r="BH101" s="6"/>
      <c r="BI101" s="6"/>
      <c r="BJ101" s="6"/>
      <c r="BK101" s="6"/>
      <c r="BL101" s="6"/>
      <c r="BM101" s="6"/>
      <c r="BN101" s="6"/>
      <c r="BO101" s="6"/>
      <c r="BP101" s="6"/>
      <c r="BQ101" s="6"/>
      <c r="BR101" s="6"/>
      <c r="BS101" s="6"/>
      <c r="BT101" s="6"/>
      <c r="BU101" s="6"/>
      <c r="BV101" s="6"/>
      <c r="BW101" s="6"/>
      <c r="BX101" s="6"/>
      <c r="BY101" s="6"/>
      <c r="BZ101" s="6"/>
      <c r="CA101" s="6"/>
      <c r="CB101" s="6"/>
      <c r="CC101" s="6"/>
      <c r="CD101" s="6"/>
      <c r="CE101" s="6"/>
      <c r="CF101" s="6"/>
      <c r="CG101" s="6"/>
      <c r="CH101" s="6"/>
      <c r="CI101" s="6"/>
      <c r="CJ101" s="6"/>
      <c r="CK101" s="6"/>
      <c r="CL101" s="6"/>
      <c r="CM101" s="6"/>
      <c r="CN101" s="6"/>
      <c r="CO101" s="6"/>
      <c r="CP101" s="6"/>
      <c r="CQ101" s="6"/>
      <c r="CR101" s="6"/>
      <c r="CU101" s="6"/>
      <c r="CZ101" s="6"/>
      <c r="DE101" s="6"/>
      <c r="DJ101" s="6"/>
    </row>
    <row r="102" spans="24:120" ht="1.5" hidden="1" customHeight="1">
      <c r="CU102" s="6"/>
      <c r="CZ102" s="6"/>
      <c r="DE102" s="6"/>
      <c r="DJ102" s="6"/>
      <c r="DM102" s="6"/>
    </row>
    <row r="103" spans="24:120" hidden="1">
      <c r="CT103" s="6"/>
      <c r="CV103" s="6"/>
      <c r="CW103" s="6"/>
      <c r="CY103" s="6"/>
      <c r="DA103" s="6"/>
      <c r="DB103" s="6"/>
      <c r="DD103" s="6"/>
      <c r="DF103" s="6"/>
      <c r="DG103" s="6"/>
      <c r="DI103" s="6"/>
      <c r="DK103" s="6"/>
      <c r="DL103" s="6"/>
      <c r="DM103" s="6"/>
      <c r="DN103" s="6"/>
      <c r="DO103" s="6"/>
      <c r="DP103" s="6"/>
    </row>
    <row r="104" spans="24:120" hidden="1">
      <c r="CV104" s="6"/>
      <c r="CW104" s="6"/>
      <c r="DA104" s="6"/>
      <c r="DB104" s="6"/>
      <c r="DF104" s="6"/>
      <c r="DG104" s="6"/>
      <c r="DK104" s="6"/>
      <c r="DL104" s="6"/>
      <c r="DN104" s="6"/>
      <c r="DO104" s="6"/>
      <c r="DP104" s="6"/>
    </row>
    <row r="105" spans="24:120" ht="12.75" hidden="1" customHeight="1"/>
    <row r="106" spans="24:120" hidden="1"/>
    <row r="107" spans="24:120" hidden="1"/>
    <row r="108" spans="24:120" hidden="1"/>
    <row r="109" spans="24:120" hidden="1"/>
    <row r="110" spans="24:120" hidden="1"/>
  </sheetData>
  <sheetProtection algorithmName="SHA-512" hashValue="bhs6ogbXhV/edg2q3B8vRv6+3BpwdqtThCGpWdhGHNrO0jTj6rbPEFnVafYS0AbdvNH1jhmfWKLghHITVCJg5w==" saltValue="sfYA/94zIUclsMBD3wBYu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59B970-0F86-4326-A656-07719F936074}">
  <sheetPr>
    <pageSetUpPr fitToPage="1"/>
  </sheetPr>
  <dimension ref="A1:DL103"/>
  <sheetViews>
    <sheetView showGridLines="0" zoomScale="55" zoomScaleNormal="55" zoomScaleSheetLayoutView="55" workbookViewId="0"/>
  </sheetViews>
  <sheetFormatPr defaultColWidth="0" defaultRowHeight="13.5" customHeight="1" zeroHeight="1"/>
  <cols>
    <col min="1" max="116" width="2.625" style="5" customWidth="1"/>
    <col min="117" max="16384" width="9" style="6" hidden="1"/>
  </cols>
  <sheetData>
    <row r="1" spans="2:116">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row>
    <row r="2" spans="2:116"/>
    <row r="3" spans="2:116"/>
    <row r="4" spans="2:11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row>
    <row r="5" spans="2:11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row>
    <row r="6" spans="2:116"/>
    <row r="7" spans="2:116"/>
    <row r="8" spans="2:116"/>
    <row r="9" spans="2:116"/>
    <row r="10" spans="2:116"/>
    <row r="11" spans="2:116"/>
    <row r="12" spans="2:116"/>
    <row r="13" spans="2:116"/>
    <row r="14" spans="2:116"/>
    <row r="15" spans="2:116"/>
    <row r="16" spans="2:116"/>
    <row r="17" spans="9:116"/>
    <row r="18" spans="9:11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row>
    <row r="19" spans="9:116"/>
    <row r="20" spans="9:116"/>
    <row r="21" spans="9:116">
      <c r="DL21" s="6"/>
    </row>
    <row r="22" spans="9:116">
      <c r="DI22" s="6"/>
      <c r="DJ22" s="6"/>
      <c r="DK22" s="6"/>
      <c r="DL22" s="6"/>
    </row>
    <row r="23" spans="9:116">
      <c r="CY23" s="6"/>
      <c r="CZ23" s="6"/>
      <c r="DA23" s="6"/>
      <c r="DB23" s="6"/>
      <c r="DC23" s="6"/>
      <c r="DD23" s="6"/>
      <c r="DE23" s="6"/>
      <c r="DF23" s="6"/>
      <c r="DG23" s="6"/>
      <c r="DH23" s="6"/>
      <c r="DI23" s="6"/>
      <c r="DJ23" s="6"/>
      <c r="DK23" s="6"/>
      <c r="DL23" s="6"/>
    </row>
    <row r="24" spans="9:116"/>
    <row r="25" spans="9:116"/>
    <row r="26" spans="9:116"/>
    <row r="27" spans="9:116"/>
    <row r="28" spans="9:116"/>
    <row r="29" spans="9:116"/>
    <row r="30" spans="9:116"/>
    <row r="31" spans="9:116"/>
    <row r="32" spans="9:116"/>
    <row r="33" spans="15:116"/>
    <row r="34" spans="15:116"/>
    <row r="35" spans="15:116">
      <c r="CZ35" s="6"/>
      <c r="DA35" s="6"/>
      <c r="DB35" s="6"/>
      <c r="DC35" s="6"/>
      <c r="DD35" s="6"/>
      <c r="DE35" s="6"/>
      <c r="DF35" s="6"/>
      <c r="DG35" s="6"/>
      <c r="DH35" s="6"/>
      <c r="DI35" s="6"/>
      <c r="DJ35" s="6"/>
      <c r="DK35" s="6"/>
      <c r="DL35" s="6"/>
    </row>
    <row r="36" spans="15:116"/>
    <row r="37" spans="15:116">
      <c r="DL37" s="6"/>
    </row>
    <row r="38" spans="15:116">
      <c r="DI38" s="6"/>
      <c r="DJ38" s="6"/>
      <c r="DK38" s="6"/>
      <c r="DL38" s="6"/>
    </row>
    <row r="39" spans="15:116"/>
    <row r="40" spans="15:116"/>
    <row r="41" spans="15:116"/>
    <row r="42" spans="15:116"/>
    <row r="43" spans="15:11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row>
    <row r="44" spans="15:116">
      <c r="DL44" s="6"/>
    </row>
    <row r="45" spans="15:116"/>
    <row r="46" spans="15:116">
      <c r="DA46" s="6"/>
      <c r="DB46" s="6"/>
      <c r="DC46" s="6"/>
      <c r="DD46" s="6"/>
      <c r="DE46" s="6"/>
      <c r="DF46" s="6"/>
      <c r="DG46" s="6"/>
      <c r="DH46" s="6"/>
      <c r="DI46" s="6"/>
      <c r="DJ46" s="6"/>
      <c r="DK46" s="6"/>
      <c r="DL46" s="6"/>
    </row>
    <row r="47" spans="15:116"/>
    <row r="48" spans="15:116"/>
    <row r="49" spans="104:116"/>
    <row r="50" spans="104:116">
      <c r="CZ50" s="6"/>
      <c r="DA50" s="6"/>
      <c r="DB50" s="6"/>
      <c r="DC50" s="6"/>
      <c r="DD50" s="6"/>
      <c r="DE50" s="6"/>
      <c r="DF50" s="6"/>
      <c r="DG50" s="6"/>
      <c r="DH50" s="6"/>
      <c r="DI50" s="6"/>
      <c r="DJ50" s="6"/>
      <c r="DK50" s="6"/>
      <c r="DL50" s="6"/>
    </row>
    <row r="51" spans="104:116"/>
    <row r="52" spans="104:116"/>
    <row r="53" spans="104:116">
      <c r="DL53" s="6"/>
    </row>
    <row r="54" spans="104:116"/>
    <row r="55" spans="104:116"/>
    <row r="56" spans="104:116"/>
    <row r="57" spans="104:116"/>
    <row r="58" spans="104:116"/>
    <row r="59" spans="104:116"/>
    <row r="60" spans="104:116"/>
    <row r="61" spans="104:116"/>
    <row r="62" spans="104:116"/>
    <row r="63" spans="104:116"/>
    <row r="64" spans="104:116"/>
    <row r="65" spans="107:116"/>
    <row r="66" spans="107:116"/>
    <row r="67" spans="107:116">
      <c r="DC67" s="6"/>
      <c r="DD67" s="6"/>
      <c r="DE67" s="6"/>
      <c r="DF67" s="6"/>
      <c r="DG67" s="6"/>
      <c r="DH67" s="6"/>
      <c r="DI67" s="6"/>
      <c r="DJ67" s="6"/>
      <c r="DK67" s="6"/>
      <c r="DL67" s="6"/>
    </row>
    <row r="68" spans="107:116"/>
    <row r="69" spans="107:116"/>
    <row r="70" spans="107:116"/>
    <row r="71" spans="107:116"/>
    <row r="72" spans="107:116"/>
    <row r="73" spans="107:116"/>
    <row r="74" spans="107:116"/>
    <row r="75" spans="107:116"/>
    <row r="76" spans="107:116"/>
    <row r="77" spans="107:116"/>
    <row r="78" spans="107:116"/>
    <row r="79" spans="107:116"/>
    <row r="80" spans="107:116"/>
    <row r="81"/>
    <row r="82"/>
    <row r="83"/>
    <row r="84"/>
    <row r="85"/>
    <row r="86"/>
    <row r="87"/>
    <row r="88"/>
    <row r="89"/>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row r="103" ht="13.5" hidden="1" customHeight="1"/>
  </sheetData>
  <sheetProtection algorithmName="SHA-512" hashValue="Q0pk7rUXjTLTpuH7UlVPwjC1LwxVV6RUwY2bmpkLmVy23oUAc7ScNc1yz6CRD3CfQAIhxtd3PrirXI9dr9kHfQ==" saltValue="EnH6PKe4nAklX/GxS8vBXg=="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E8C879-E287-44B7-B914-77361CBB6E8F}">
  <sheetPr>
    <pageSetUpPr fitToPage="1"/>
  </sheetPr>
  <dimension ref="A1:AZ74"/>
  <sheetViews>
    <sheetView showGridLines="0" view="pageBreakPreview" zoomScale="70" zoomScaleSheetLayoutView="70" workbookViewId="0"/>
  </sheetViews>
  <sheetFormatPr defaultColWidth="0" defaultRowHeight="13.5" customHeight="1" zeroHeight="1"/>
  <cols>
    <col min="1" max="36" width="2.5" style="146" customWidth="1"/>
    <col min="37" max="44" width="17" style="146" customWidth="1"/>
    <col min="45" max="45" width="6.125" style="153" customWidth="1"/>
    <col min="46" max="46" width="3" style="151" customWidth="1"/>
    <col min="47" max="47" width="19.125" style="146" hidden="1" customWidth="1"/>
    <col min="48" max="52" width="12.625" style="146" hidden="1" customWidth="1"/>
    <col min="53" max="16384" width="8.625" style="146" hidden="1"/>
  </cols>
  <sheetData>
    <row r="1" spans="1:46">
      <c r="AS1" s="147"/>
      <c r="AT1" s="147"/>
    </row>
    <row r="2" spans="1:46">
      <c r="AS2" s="147"/>
      <c r="AT2" s="147"/>
    </row>
    <row r="3" spans="1:46">
      <c r="AS3" s="147"/>
      <c r="AT3" s="147"/>
    </row>
    <row r="4" spans="1:46">
      <c r="AS4" s="147"/>
      <c r="AT4" s="147"/>
    </row>
    <row r="5" spans="1:46" ht="17.25">
      <c r="A5" s="148" t="s">
        <v>426</v>
      </c>
      <c r="B5" s="149"/>
      <c r="C5" s="149"/>
      <c r="D5" s="149"/>
      <c r="E5" s="149"/>
      <c r="F5" s="149"/>
      <c r="G5" s="149"/>
      <c r="H5" s="149"/>
      <c r="I5" s="149"/>
      <c r="J5" s="149"/>
      <c r="K5" s="149"/>
      <c r="L5" s="149"/>
      <c r="M5" s="149"/>
      <c r="N5" s="149"/>
      <c r="O5" s="149"/>
      <c r="P5" s="149"/>
      <c r="Q5" s="149"/>
      <c r="R5" s="149"/>
      <c r="S5" s="149"/>
      <c r="T5" s="149"/>
      <c r="U5" s="149"/>
      <c r="V5" s="149"/>
      <c r="W5" s="149"/>
      <c r="X5" s="149"/>
      <c r="Y5" s="149"/>
      <c r="Z5" s="149"/>
      <c r="AA5" s="149"/>
      <c r="AB5" s="149"/>
      <c r="AC5" s="149"/>
      <c r="AD5" s="149"/>
      <c r="AE5" s="149"/>
      <c r="AF5" s="149"/>
      <c r="AG5" s="149"/>
      <c r="AH5" s="149"/>
      <c r="AI5" s="149"/>
      <c r="AJ5" s="149"/>
      <c r="AK5" s="149"/>
      <c r="AL5" s="149"/>
      <c r="AM5" s="149"/>
      <c r="AN5" s="149"/>
      <c r="AO5" s="149"/>
      <c r="AP5" s="149"/>
      <c r="AQ5" s="149"/>
      <c r="AR5" s="149"/>
      <c r="AS5" s="150"/>
    </row>
    <row r="6" spans="1:46">
      <c r="A6" s="151"/>
      <c r="B6" s="147"/>
      <c r="C6" s="147"/>
      <c r="D6" s="147"/>
      <c r="E6" s="147"/>
      <c r="F6" s="147"/>
      <c r="G6" s="147"/>
      <c r="H6" s="147"/>
      <c r="I6" s="147"/>
      <c r="J6" s="147"/>
      <c r="K6" s="147"/>
      <c r="L6" s="147"/>
      <c r="M6" s="147"/>
      <c r="N6" s="147"/>
      <c r="O6" s="147"/>
      <c r="P6" s="147"/>
      <c r="Q6" s="147"/>
      <c r="R6" s="147"/>
      <c r="S6" s="147"/>
      <c r="T6" s="147"/>
      <c r="U6" s="147"/>
      <c r="V6" s="147"/>
      <c r="W6" s="147"/>
      <c r="X6" s="147"/>
      <c r="Y6" s="147"/>
      <c r="Z6" s="147"/>
      <c r="AA6" s="147"/>
      <c r="AB6" s="147"/>
      <c r="AC6" s="147"/>
      <c r="AD6" s="147"/>
      <c r="AE6" s="147"/>
      <c r="AF6" s="147"/>
      <c r="AG6" s="147"/>
      <c r="AH6" s="147"/>
      <c r="AI6" s="147"/>
      <c r="AJ6" s="147"/>
      <c r="AK6" s="152" t="s">
        <v>427</v>
      </c>
      <c r="AL6" s="152"/>
      <c r="AM6" s="152"/>
      <c r="AN6" s="152"/>
      <c r="AO6" s="147"/>
      <c r="AP6" s="147"/>
      <c r="AQ6" s="147"/>
      <c r="AR6" s="147"/>
    </row>
    <row r="7" spans="1:46">
      <c r="A7" s="151"/>
      <c r="B7" s="147"/>
      <c r="C7" s="147"/>
      <c r="D7" s="147"/>
      <c r="E7" s="147"/>
      <c r="F7" s="147"/>
      <c r="G7" s="147"/>
      <c r="H7" s="147"/>
      <c r="I7" s="147"/>
      <c r="J7" s="147"/>
      <c r="K7" s="147"/>
      <c r="L7" s="147"/>
      <c r="M7" s="147"/>
      <c r="N7" s="147"/>
      <c r="O7" s="147"/>
      <c r="P7" s="147"/>
      <c r="Q7" s="147"/>
      <c r="R7" s="147"/>
      <c r="S7" s="147"/>
      <c r="T7" s="147"/>
      <c r="U7" s="147"/>
      <c r="V7" s="147"/>
      <c r="W7" s="147"/>
      <c r="X7" s="147"/>
      <c r="Y7" s="147"/>
      <c r="Z7" s="147"/>
      <c r="AA7" s="147"/>
      <c r="AB7" s="147"/>
      <c r="AC7" s="147"/>
      <c r="AD7" s="147"/>
      <c r="AE7" s="147"/>
      <c r="AF7" s="147"/>
      <c r="AG7" s="147"/>
      <c r="AH7" s="147"/>
      <c r="AI7" s="147"/>
      <c r="AJ7" s="147"/>
      <c r="AK7" s="154"/>
      <c r="AL7" s="155"/>
      <c r="AM7" s="155"/>
      <c r="AN7" s="156"/>
      <c r="AO7" s="1179" t="s">
        <v>428</v>
      </c>
      <c r="AP7" s="157"/>
      <c r="AQ7" s="158" t="s">
        <v>429</v>
      </c>
      <c r="AR7" s="159"/>
    </row>
    <row r="8" spans="1:46">
      <c r="A8" s="151"/>
      <c r="B8" s="147"/>
      <c r="C8" s="147"/>
      <c r="D8" s="147"/>
      <c r="E8" s="147"/>
      <c r="F8" s="147"/>
      <c r="G8" s="147"/>
      <c r="H8" s="147"/>
      <c r="I8" s="147"/>
      <c r="J8" s="147"/>
      <c r="K8" s="147"/>
      <c r="L8" s="147"/>
      <c r="M8" s="147"/>
      <c r="N8" s="147"/>
      <c r="O8" s="147"/>
      <c r="P8" s="147"/>
      <c r="Q8" s="147"/>
      <c r="R8" s="147"/>
      <c r="S8" s="147"/>
      <c r="T8" s="147"/>
      <c r="U8" s="147"/>
      <c r="V8" s="147"/>
      <c r="W8" s="147"/>
      <c r="X8" s="147"/>
      <c r="Y8" s="147"/>
      <c r="Z8" s="147"/>
      <c r="AA8" s="147"/>
      <c r="AB8" s="147"/>
      <c r="AC8" s="147"/>
      <c r="AD8" s="147"/>
      <c r="AE8" s="147"/>
      <c r="AF8" s="147"/>
      <c r="AG8" s="147"/>
      <c r="AH8" s="147"/>
      <c r="AI8" s="147"/>
      <c r="AJ8" s="147"/>
      <c r="AK8" s="160"/>
      <c r="AL8" s="161"/>
      <c r="AM8" s="161"/>
      <c r="AN8" s="162"/>
      <c r="AO8" s="1180"/>
      <c r="AP8" s="163" t="s">
        <v>430</v>
      </c>
      <c r="AQ8" s="164" t="s">
        <v>431</v>
      </c>
      <c r="AR8" s="165" t="s">
        <v>432</v>
      </c>
    </row>
    <row r="9" spans="1:46">
      <c r="A9" s="151"/>
      <c r="B9" s="147"/>
      <c r="C9" s="147"/>
      <c r="D9" s="147"/>
      <c r="E9" s="147"/>
      <c r="F9" s="147"/>
      <c r="G9" s="147"/>
      <c r="H9" s="147"/>
      <c r="I9" s="147"/>
      <c r="J9" s="147"/>
      <c r="K9" s="147"/>
      <c r="L9" s="147"/>
      <c r="M9" s="147"/>
      <c r="N9" s="147"/>
      <c r="O9" s="147"/>
      <c r="P9" s="147"/>
      <c r="Q9" s="147"/>
      <c r="R9" s="147"/>
      <c r="S9" s="147"/>
      <c r="T9" s="147"/>
      <c r="U9" s="147"/>
      <c r="V9" s="147"/>
      <c r="W9" s="147"/>
      <c r="X9" s="147"/>
      <c r="Y9" s="147"/>
      <c r="Z9" s="147"/>
      <c r="AA9" s="147"/>
      <c r="AB9" s="147"/>
      <c r="AC9" s="147"/>
      <c r="AD9" s="147"/>
      <c r="AE9" s="147"/>
      <c r="AF9" s="147"/>
      <c r="AG9" s="147"/>
      <c r="AH9" s="147"/>
      <c r="AI9" s="147"/>
      <c r="AJ9" s="147"/>
      <c r="AK9" s="1181" t="s">
        <v>433</v>
      </c>
      <c r="AL9" s="1182"/>
      <c r="AM9" s="1182"/>
      <c r="AN9" s="1183"/>
      <c r="AO9" s="166">
        <v>755998</v>
      </c>
      <c r="AP9" s="166">
        <v>55621</v>
      </c>
      <c r="AQ9" s="167">
        <v>87631</v>
      </c>
      <c r="AR9" s="168">
        <v>-36.5</v>
      </c>
    </row>
    <row r="10" spans="1:46">
      <c r="A10" s="151"/>
      <c r="B10" s="147"/>
      <c r="C10" s="147"/>
      <c r="D10" s="147"/>
      <c r="E10" s="147"/>
      <c r="F10" s="147"/>
      <c r="G10" s="147"/>
      <c r="H10" s="147"/>
      <c r="I10" s="147"/>
      <c r="J10" s="147"/>
      <c r="K10" s="147"/>
      <c r="L10" s="147"/>
      <c r="M10" s="147"/>
      <c r="N10" s="147"/>
      <c r="O10" s="147"/>
      <c r="P10" s="147"/>
      <c r="Q10" s="147"/>
      <c r="R10" s="147"/>
      <c r="S10" s="147"/>
      <c r="T10" s="147"/>
      <c r="U10" s="147"/>
      <c r="V10" s="147"/>
      <c r="W10" s="147"/>
      <c r="X10" s="147"/>
      <c r="Y10" s="147"/>
      <c r="Z10" s="147"/>
      <c r="AA10" s="147"/>
      <c r="AB10" s="147"/>
      <c r="AC10" s="147"/>
      <c r="AD10" s="147"/>
      <c r="AE10" s="147"/>
      <c r="AF10" s="147"/>
      <c r="AG10" s="147"/>
      <c r="AH10" s="147"/>
      <c r="AI10" s="147"/>
      <c r="AJ10" s="147"/>
      <c r="AK10" s="1181" t="s">
        <v>434</v>
      </c>
      <c r="AL10" s="1182"/>
      <c r="AM10" s="1182"/>
      <c r="AN10" s="1183"/>
      <c r="AO10" s="169">
        <v>35346</v>
      </c>
      <c r="AP10" s="169">
        <v>2601</v>
      </c>
      <c r="AQ10" s="170">
        <v>8917</v>
      </c>
      <c r="AR10" s="171">
        <v>-70.8</v>
      </c>
    </row>
    <row r="11" spans="1:46" ht="13.5" customHeight="1">
      <c r="A11" s="151"/>
      <c r="B11" s="147"/>
      <c r="C11" s="147"/>
      <c r="D11" s="147"/>
      <c r="E11" s="147"/>
      <c r="F11" s="147"/>
      <c r="G11" s="147"/>
      <c r="H11" s="147"/>
      <c r="I11" s="147"/>
      <c r="J11" s="147"/>
      <c r="K11" s="147"/>
      <c r="L11" s="147"/>
      <c r="M11" s="147"/>
      <c r="N11" s="147"/>
      <c r="O11" s="147"/>
      <c r="P11" s="147"/>
      <c r="Q11" s="147"/>
      <c r="R11" s="147"/>
      <c r="S11" s="147"/>
      <c r="T11" s="147"/>
      <c r="U11" s="147"/>
      <c r="V11" s="147"/>
      <c r="W11" s="147"/>
      <c r="X11" s="147"/>
      <c r="Y11" s="147"/>
      <c r="Z11" s="147"/>
      <c r="AA11" s="147"/>
      <c r="AB11" s="147"/>
      <c r="AC11" s="147"/>
      <c r="AD11" s="147"/>
      <c r="AE11" s="147"/>
      <c r="AF11" s="147"/>
      <c r="AG11" s="147"/>
      <c r="AH11" s="147"/>
      <c r="AI11" s="147"/>
      <c r="AJ11" s="147"/>
      <c r="AK11" s="1181" t="s">
        <v>435</v>
      </c>
      <c r="AL11" s="1182"/>
      <c r="AM11" s="1182"/>
      <c r="AN11" s="1183"/>
      <c r="AO11" s="169">
        <v>178827</v>
      </c>
      <c r="AP11" s="169">
        <v>13157</v>
      </c>
      <c r="AQ11" s="170">
        <v>14700</v>
      </c>
      <c r="AR11" s="171">
        <v>-10.5</v>
      </c>
    </row>
    <row r="12" spans="1:46" ht="13.5" customHeight="1">
      <c r="A12" s="151"/>
      <c r="B12" s="147"/>
      <c r="C12" s="147"/>
      <c r="D12" s="147"/>
      <c r="E12" s="147"/>
      <c r="F12" s="147"/>
      <c r="G12" s="147"/>
      <c r="H12" s="147"/>
      <c r="I12" s="147"/>
      <c r="J12" s="147"/>
      <c r="K12" s="147"/>
      <c r="L12" s="147"/>
      <c r="M12" s="147"/>
      <c r="N12" s="147"/>
      <c r="O12" s="147"/>
      <c r="P12" s="147"/>
      <c r="Q12" s="147"/>
      <c r="R12" s="147"/>
      <c r="S12" s="147"/>
      <c r="T12" s="147"/>
      <c r="U12" s="147"/>
      <c r="V12" s="147"/>
      <c r="W12" s="147"/>
      <c r="X12" s="147"/>
      <c r="Y12" s="147"/>
      <c r="Z12" s="147"/>
      <c r="AA12" s="147"/>
      <c r="AB12" s="147"/>
      <c r="AC12" s="147"/>
      <c r="AD12" s="147"/>
      <c r="AE12" s="147"/>
      <c r="AF12" s="147"/>
      <c r="AG12" s="147"/>
      <c r="AH12" s="147"/>
      <c r="AI12" s="147"/>
      <c r="AJ12" s="147"/>
      <c r="AK12" s="1181" t="s">
        <v>436</v>
      </c>
      <c r="AL12" s="1182"/>
      <c r="AM12" s="1182"/>
      <c r="AN12" s="1183"/>
      <c r="AO12" s="169" t="s">
        <v>437</v>
      </c>
      <c r="AP12" s="169" t="s">
        <v>437</v>
      </c>
      <c r="AQ12" s="170">
        <v>667</v>
      </c>
      <c r="AR12" s="171" t="s">
        <v>437</v>
      </c>
    </row>
    <row r="13" spans="1:46" ht="13.5" customHeight="1">
      <c r="A13" s="151"/>
      <c r="B13" s="147"/>
      <c r="C13" s="147"/>
      <c r="D13" s="147"/>
      <c r="E13" s="147"/>
      <c r="F13" s="147"/>
      <c r="G13" s="147"/>
      <c r="H13" s="147"/>
      <c r="I13" s="147"/>
      <c r="J13" s="147"/>
      <c r="K13" s="147"/>
      <c r="L13" s="147"/>
      <c r="M13" s="147"/>
      <c r="N13" s="147"/>
      <c r="O13" s="147"/>
      <c r="P13" s="147"/>
      <c r="Q13" s="147"/>
      <c r="R13" s="147"/>
      <c r="S13" s="147"/>
      <c r="T13" s="147"/>
      <c r="U13" s="147"/>
      <c r="V13" s="147"/>
      <c r="W13" s="147"/>
      <c r="X13" s="147"/>
      <c r="Y13" s="147"/>
      <c r="Z13" s="147"/>
      <c r="AA13" s="147"/>
      <c r="AB13" s="147"/>
      <c r="AC13" s="147"/>
      <c r="AD13" s="147"/>
      <c r="AE13" s="147"/>
      <c r="AF13" s="147"/>
      <c r="AG13" s="147"/>
      <c r="AH13" s="147"/>
      <c r="AI13" s="147"/>
      <c r="AJ13" s="147"/>
      <c r="AK13" s="1181" t="s">
        <v>438</v>
      </c>
      <c r="AL13" s="1182"/>
      <c r="AM13" s="1182"/>
      <c r="AN13" s="1183"/>
      <c r="AO13" s="169" t="s">
        <v>437</v>
      </c>
      <c r="AP13" s="169" t="s">
        <v>437</v>
      </c>
      <c r="AQ13" s="170" t="s">
        <v>437</v>
      </c>
      <c r="AR13" s="171" t="s">
        <v>437</v>
      </c>
    </row>
    <row r="14" spans="1:46" ht="13.5" customHeight="1">
      <c r="A14" s="151"/>
      <c r="B14" s="147"/>
      <c r="C14" s="147"/>
      <c r="D14" s="147"/>
      <c r="E14" s="147"/>
      <c r="F14" s="147"/>
      <c r="G14" s="147"/>
      <c r="H14" s="147"/>
      <c r="I14" s="147"/>
      <c r="J14" s="147"/>
      <c r="K14" s="147"/>
      <c r="L14" s="147"/>
      <c r="M14" s="147"/>
      <c r="N14" s="147"/>
      <c r="O14" s="147"/>
      <c r="P14" s="147"/>
      <c r="Q14" s="147"/>
      <c r="R14" s="147"/>
      <c r="S14" s="147"/>
      <c r="T14" s="147"/>
      <c r="U14" s="147"/>
      <c r="V14" s="147"/>
      <c r="W14" s="147"/>
      <c r="X14" s="147"/>
      <c r="Y14" s="147"/>
      <c r="Z14" s="147"/>
      <c r="AA14" s="147"/>
      <c r="AB14" s="147"/>
      <c r="AC14" s="147"/>
      <c r="AD14" s="147"/>
      <c r="AE14" s="147"/>
      <c r="AF14" s="147"/>
      <c r="AG14" s="147"/>
      <c r="AH14" s="147"/>
      <c r="AI14" s="147"/>
      <c r="AJ14" s="147"/>
      <c r="AK14" s="1181" t="s">
        <v>439</v>
      </c>
      <c r="AL14" s="1182"/>
      <c r="AM14" s="1182"/>
      <c r="AN14" s="1183"/>
      <c r="AO14" s="169">
        <v>73115</v>
      </c>
      <c r="AP14" s="169">
        <v>5379</v>
      </c>
      <c r="AQ14" s="170">
        <v>4134</v>
      </c>
      <c r="AR14" s="171">
        <v>30.1</v>
      </c>
    </row>
    <row r="15" spans="1:46" ht="13.5" customHeight="1">
      <c r="A15" s="151"/>
      <c r="B15" s="147"/>
      <c r="C15" s="147"/>
      <c r="D15" s="147"/>
      <c r="E15" s="147"/>
      <c r="F15" s="147"/>
      <c r="G15" s="147"/>
      <c r="H15" s="147"/>
      <c r="I15" s="147"/>
      <c r="J15" s="147"/>
      <c r="K15" s="147"/>
      <c r="L15" s="147"/>
      <c r="M15" s="147"/>
      <c r="N15" s="147"/>
      <c r="O15" s="147"/>
      <c r="P15" s="147"/>
      <c r="Q15" s="147"/>
      <c r="R15" s="147"/>
      <c r="S15" s="147"/>
      <c r="T15" s="147"/>
      <c r="U15" s="147"/>
      <c r="V15" s="147"/>
      <c r="W15" s="147"/>
      <c r="X15" s="147"/>
      <c r="Y15" s="147"/>
      <c r="Z15" s="147"/>
      <c r="AA15" s="147"/>
      <c r="AB15" s="147"/>
      <c r="AC15" s="147"/>
      <c r="AD15" s="147"/>
      <c r="AE15" s="147"/>
      <c r="AF15" s="147"/>
      <c r="AG15" s="147"/>
      <c r="AH15" s="147"/>
      <c r="AI15" s="147"/>
      <c r="AJ15" s="147"/>
      <c r="AK15" s="1181" t="s">
        <v>440</v>
      </c>
      <c r="AL15" s="1182"/>
      <c r="AM15" s="1182"/>
      <c r="AN15" s="1183"/>
      <c r="AO15" s="169">
        <v>6020</v>
      </c>
      <c r="AP15" s="169">
        <v>443</v>
      </c>
      <c r="AQ15" s="170">
        <v>2222</v>
      </c>
      <c r="AR15" s="171">
        <v>-80.099999999999994</v>
      </c>
    </row>
    <row r="16" spans="1:46">
      <c r="A16" s="151"/>
      <c r="B16" s="147"/>
      <c r="C16" s="147"/>
      <c r="D16" s="147"/>
      <c r="E16" s="147"/>
      <c r="F16" s="147"/>
      <c r="G16" s="147"/>
      <c r="H16" s="147"/>
      <c r="I16" s="147"/>
      <c r="J16" s="147"/>
      <c r="K16" s="147"/>
      <c r="L16" s="147"/>
      <c r="M16" s="147"/>
      <c r="N16" s="147"/>
      <c r="O16" s="147"/>
      <c r="P16" s="147"/>
      <c r="Q16" s="147"/>
      <c r="R16" s="147"/>
      <c r="S16" s="147"/>
      <c r="T16" s="147"/>
      <c r="U16" s="147"/>
      <c r="V16" s="147"/>
      <c r="W16" s="147"/>
      <c r="X16" s="147"/>
      <c r="Y16" s="147"/>
      <c r="Z16" s="147"/>
      <c r="AA16" s="147"/>
      <c r="AB16" s="147"/>
      <c r="AC16" s="147"/>
      <c r="AD16" s="147"/>
      <c r="AE16" s="147"/>
      <c r="AF16" s="147"/>
      <c r="AG16" s="147"/>
      <c r="AH16" s="147"/>
      <c r="AI16" s="147"/>
      <c r="AJ16" s="147"/>
      <c r="AK16" s="1184" t="s">
        <v>441</v>
      </c>
      <c r="AL16" s="1185"/>
      <c r="AM16" s="1185"/>
      <c r="AN16" s="1186"/>
      <c r="AO16" s="169">
        <v>-77265</v>
      </c>
      <c r="AP16" s="169">
        <v>-5685</v>
      </c>
      <c r="AQ16" s="170">
        <v>-8178</v>
      </c>
      <c r="AR16" s="171">
        <v>-30.5</v>
      </c>
    </row>
    <row r="17" spans="1:46">
      <c r="A17" s="151"/>
      <c r="B17" s="147"/>
      <c r="C17" s="147"/>
      <c r="D17" s="147"/>
      <c r="E17" s="147"/>
      <c r="F17" s="147"/>
      <c r="G17" s="147"/>
      <c r="H17" s="147"/>
      <c r="I17" s="147"/>
      <c r="J17" s="147"/>
      <c r="K17" s="147"/>
      <c r="L17" s="147"/>
      <c r="M17" s="147"/>
      <c r="N17" s="147"/>
      <c r="O17" s="147"/>
      <c r="P17" s="147"/>
      <c r="Q17" s="147"/>
      <c r="R17" s="147"/>
      <c r="S17" s="147"/>
      <c r="T17" s="147"/>
      <c r="U17" s="147"/>
      <c r="V17" s="147"/>
      <c r="W17" s="147"/>
      <c r="X17" s="147"/>
      <c r="Y17" s="147"/>
      <c r="Z17" s="147"/>
      <c r="AA17" s="147"/>
      <c r="AB17" s="147"/>
      <c r="AC17" s="147"/>
      <c r="AD17" s="147"/>
      <c r="AE17" s="147"/>
      <c r="AF17" s="147"/>
      <c r="AG17" s="147"/>
      <c r="AH17" s="147"/>
      <c r="AI17" s="147"/>
      <c r="AJ17" s="147"/>
      <c r="AK17" s="1184" t="s">
        <v>121</v>
      </c>
      <c r="AL17" s="1185"/>
      <c r="AM17" s="1185"/>
      <c r="AN17" s="1186"/>
      <c r="AO17" s="169">
        <v>972041</v>
      </c>
      <c r="AP17" s="169">
        <v>71516</v>
      </c>
      <c r="AQ17" s="170">
        <v>110093</v>
      </c>
      <c r="AR17" s="171">
        <v>-35</v>
      </c>
    </row>
    <row r="18" spans="1:46">
      <c r="A18" s="151"/>
      <c r="B18" s="147"/>
      <c r="C18" s="147"/>
      <c r="D18" s="147"/>
      <c r="E18" s="147"/>
      <c r="F18" s="147"/>
      <c r="G18" s="147"/>
      <c r="H18" s="147"/>
      <c r="I18" s="147"/>
      <c r="J18" s="147"/>
      <c r="K18" s="147"/>
      <c r="L18" s="147"/>
      <c r="M18" s="147"/>
      <c r="N18" s="147"/>
      <c r="O18" s="147"/>
      <c r="P18" s="147"/>
      <c r="Q18" s="147"/>
      <c r="R18" s="147"/>
      <c r="S18" s="147"/>
      <c r="T18" s="147"/>
      <c r="U18" s="147"/>
      <c r="V18" s="147"/>
      <c r="W18" s="147"/>
      <c r="X18" s="147"/>
      <c r="Y18" s="147"/>
      <c r="Z18" s="147"/>
      <c r="AA18" s="147"/>
      <c r="AB18" s="147"/>
      <c r="AC18" s="147"/>
      <c r="AD18" s="147"/>
      <c r="AE18" s="147"/>
      <c r="AF18" s="147"/>
      <c r="AG18" s="147"/>
      <c r="AH18" s="147"/>
      <c r="AI18" s="147"/>
      <c r="AJ18" s="147"/>
      <c r="AK18" s="147"/>
      <c r="AL18" s="147"/>
      <c r="AM18" s="147"/>
      <c r="AN18" s="147"/>
      <c r="AO18" s="147"/>
      <c r="AP18" s="147"/>
      <c r="AQ18" s="172"/>
      <c r="AR18" s="172"/>
    </row>
    <row r="19" spans="1:46">
      <c r="A19" s="151"/>
      <c r="B19" s="147"/>
      <c r="C19" s="147"/>
      <c r="D19" s="147"/>
      <c r="E19" s="147"/>
      <c r="F19" s="147"/>
      <c r="G19" s="147"/>
      <c r="H19" s="147"/>
      <c r="I19" s="147"/>
      <c r="J19" s="147"/>
      <c r="K19" s="147"/>
      <c r="L19" s="147"/>
      <c r="M19" s="147"/>
      <c r="N19" s="147"/>
      <c r="O19" s="147"/>
      <c r="P19" s="147"/>
      <c r="Q19" s="147"/>
      <c r="R19" s="147"/>
      <c r="S19" s="147"/>
      <c r="T19" s="147"/>
      <c r="U19" s="147"/>
      <c r="V19" s="147"/>
      <c r="W19" s="147"/>
      <c r="X19" s="147"/>
      <c r="Y19" s="147"/>
      <c r="Z19" s="147"/>
      <c r="AA19" s="147"/>
      <c r="AB19" s="147"/>
      <c r="AC19" s="147"/>
      <c r="AD19" s="147"/>
      <c r="AE19" s="147"/>
      <c r="AF19" s="147"/>
      <c r="AG19" s="147"/>
      <c r="AH19" s="147"/>
      <c r="AI19" s="147"/>
      <c r="AJ19" s="147"/>
      <c r="AK19" s="147" t="s">
        <v>442</v>
      </c>
      <c r="AL19" s="147"/>
      <c r="AM19" s="147"/>
      <c r="AN19" s="147"/>
      <c r="AO19" s="147"/>
      <c r="AP19" s="147"/>
      <c r="AQ19" s="147"/>
      <c r="AR19" s="147"/>
    </row>
    <row r="20" spans="1:46">
      <c r="A20" s="151"/>
      <c r="B20" s="147"/>
      <c r="C20" s="147"/>
      <c r="D20" s="147"/>
      <c r="E20" s="147"/>
      <c r="F20" s="147"/>
      <c r="G20" s="147"/>
      <c r="H20" s="147"/>
      <c r="I20" s="147"/>
      <c r="J20" s="147"/>
      <c r="K20" s="147"/>
      <c r="L20" s="147"/>
      <c r="M20" s="147"/>
      <c r="N20" s="147"/>
      <c r="O20" s="147"/>
      <c r="P20" s="147"/>
      <c r="Q20" s="147"/>
      <c r="R20" s="147"/>
      <c r="S20" s="147"/>
      <c r="T20" s="147"/>
      <c r="U20" s="147"/>
      <c r="V20" s="147"/>
      <c r="W20" s="147"/>
      <c r="X20" s="147"/>
      <c r="Y20" s="147"/>
      <c r="Z20" s="147"/>
      <c r="AA20" s="147"/>
      <c r="AB20" s="147"/>
      <c r="AC20" s="147"/>
      <c r="AD20" s="147"/>
      <c r="AE20" s="147"/>
      <c r="AF20" s="147"/>
      <c r="AG20" s="147"/>
      <c r="AH20" s="147"/>
      <c r="AI20" s="147"/>
      <c r="AJ20" s="147"/>
      <c r="AK20" s="173"/>
      <c r="AL20" s="174"/>
      <c r="AM20" s="174"/>
      <c r="AN20" s="175"/>
      <c r="AO20" s="176" t="s">
        <v>443</v>
      </c>
      <c r="AP20" s="177" t="s">
        <v>444</v>
      </c>
      <c r="AQ20" s="178" t="s">
        <v>445</v>
      </c>
      <c r="AR20" s="179"/>
    </row>
    <row r="21" spans="1:46" s="185" customFormat="1">
      <c r="A21" s="180"/>
      <c r="B21" s="152"/>
      <c r="C21" s="152"/>
      <c r="D21" s="152"/>
      <c r="E21" s="152"/>
      <c r="F21" s="152"/>
      <c r="G21" s="152"/>
      <c r="H21" s="152"/>
      <c r="I21" s="152"/>
      <c r="J21" s="152"/>
      <c r="K21" s="152"/>
      <c r="L21" s="152"/>
      <c r="M21" s="152"/>
      <c r="N21" s="152"/>
      <c r="O21" s="152"/>
      <c r="P21" s="152"/>
      <c r="Q21" s="152"/>
      <c r="R21" s="152"/>
      <c r="S21" s="152"/>
      <c r="T21" s="152"/>
      <c r="U21" s="152"/>
      <c r="V21" s="152"/>
      <c r="W21" s="152"/>
      <c r="X21" s="152"/>
      <c r="Y21" s="152"/>
      <c r="Z21" s="152"/>
      <c r="AA21" s="152"/>
      <c r="AB21" s="152"/>
      <c r="AC21" s="152"/>
      <c r="AD21" s="152"/>
      <c r="AE21" s="152"/>
      <c r="AF21" s="152"/>
      <c r="AG21" s="152"/>
      <c r="AH21" s="152"/>
      <c r="AI21" s="152"/>
      <c r="AJ21" s="152"/>
      <c r="AK21" s="1187" t="s">
        <v>446</v>
      </c>
      <c r="AL21" s="1188"/>
      <c r="AM21" s="1188"/>
      <c r="AN21" s="1189"/>
      <c r="AO21" s="181">
        <v>6.62</v>
      </c>
      <c r="AP21" s="182">
        <v>10.38</v>
      </c>
      <c r="AQ21" s="183">
        <v>-3.76</v>
      </c>
      <c r="AR21" s="152"/>
      <c r="AS21" s="184"/>
      <c r="AT21" s="180"/>
    </row>
    <row r="22" spans="1:46" s="185" customFormat="1">
      <c r="A22" s="180"/>
      <c r="B22" s="152"/>
      <c r="C22" s="152"/>
      <c r="D22" s="152"/>
      <c r="E22" s="152"/>
      <c r="F22" s="152"/>
      <c r="G22" s="152"/>
      <c r="H22" s="152"/>
      <c r="I22" s="152"/>
      <c r="J22" s="152"/>
      <c r="K22" s="152"/>
      <c r="L22" s="152"/>
      <c r="M22" s="152"/>
      <c r="N22" s="152"/>
      <c r="O22" s="152"/>
      <c r="P22" s="152"/>
      <c r="Q22" s="152"/>
      <c r="R22" s="152"/>
      <c r="S22" s="152"/>
      <c r="T22" s="152"/>
      <c r="U22" s="152"/>
      <c r="V22" s="152"/>
      <c r="W22" s="152"/>
      <c r="X22" s="152"/>
      <c r="Y22" s="152"/>
      <c r="Z22" s="152"/>
      <c r="AA22" s="152"/>
      <c r="AB22" s="152"/>
      <c r="AC22" s="152"/>
      <c r="AD22" s="152"/>
      <c r="AE22" s="152"/>
      <c r="AF22" s="152"/>
      <c r="AG22" s="152"/>
      <c r="AH22" s="152"/>
      <c r="AI22" s="152"/>
      <c r="AJ22" s="152"/>
      <c r="AK22" s="1187" t="s">
        <v>447</v>
      </c>
      <c r="AL22" s="1188"/>
      <c r="AM22" s="1188"/>
      <c r="AN22" s="1189"/>
      <c r="AO22" s="186">
        <v>97.1</v>
      </c>
      <c r="AP22" s="187">
        <v>96.6</v>
      </c>
      <c r="AQ22" s="188">
        <v>0.5</v>
      </c>
      <c r="AR22" s="172"/>
      <c r="AS22" s="184"/>
      <c r="AT22" s="180"/>
    </row>
    <row r="23" spans="1:46" s="185" customFormat="1">
      <c r="A23" s="180"/>
      <c r="B23" s="152"/>
      <c r="C23" s="152"/>
      <c r="D23" s="152"/>
      <c r="E23" s="152"/>
      <c r="F23" s="152"/>
      <c r="G23" s="152"/>
      <c r="H23" s="152"/>
      <c r="I23" s="152"/>
      <c r="J23" s="152"/>
      <c r="K23" s="152"/>
      <c r="L23" s="152"/>
      <c r="M23" s="152"/>
      <c r="N23" s="152"/>
      <c r="O23" s="152"/>
      <c r="P23" s="152"/>
      <c r="Q23" s="152"/>
      <c r="R23" s="152"/>
      <c r="S23" s="152"/>
      <c r="T23" s="152"/>
      <c r="U23" s="152"/>
      <c r="V23" s="152"/>
      <c r="W23" s="152"/>
      <c r="X23" s="152"/>
      <c r="Y23" s="152"/>
      <c r="Z23" s="152"/>
      <c r="AA23" s="152"/>
      <c r="AB23" s="152"/>
      <c r="AC23" s="152"/>
      <c r="AD23" s="152"/>
      <c r="AE23" s="152"/>
      <c r="AF23" s="152"/>
      <c r="AG23" s="152"/>
      <c r="AH23" s="152"/>
      <c r="AI23" s="152"/>
      <c r="AJ23" s="152"/>
      <c r="AK23" s="152"/>
      <c r="AL23" s="152"/>
      <c r="AM23" s="152"/>
      <c r="AN23" s="152"/>
      <c r="AO23" s="152"/>
      <c r="AP23" s="172"/>
      <c r="AQ23" s="172"/>
      <c r="AR23" s="172"/>
      <c r="AS23" s="184"/>
      <c r="AT23" s="180"/>
    </row>
    <row r="24" spans="1:46" s="185" customFormat="1">
      <c r="A24" s="180"/>
      <c r="B24" s="152"/>
      <c r="C24" s="152"/>
      <c r="D24" s="152"/>
      <c r="E24" s="152"/>
      <c r="F24" s="152"/>
      <c r="G24" s="152"/>
      <c r="H24" s="152"/>
      <c r="I24" s="152"/>
      <c r="J24" s="152"/>
      <c r="K24" s="152"/>
      <c r="L24" s="152"/>
      <c r="M24" s="152"/>
      <c r="N24" s="152"/>
      <c r="O24" s="152"/>
      <c r="P24" s="152"/>
      <c r="Q24" s="152"/>
      <c r="R24" s="152"/>
      <c r="S24" s="152"/>
      <c r="T24" s="152"/>
      <c r="U24" s="152"/>
      <c r="V24" s="152"/>
      <c r="W24" s="152"/>
      <c r="X24" s="152"/>
      <c r="Y24" s="152"/>
      <c r="Z24" s="152"/>
      <c r="AA24" s="152"/>
      <c r="AB24" s="152"/>
      <c r="AC24" s="152"/>
      <c r="AD24" s="152"/>
      <c r="AE24" s="152"/>
      <c r="AF24" s="152"/>
      <c r="AG24" s="152"/>
      <c r="AH24" s="152"/>
      <c r="AI24" s="152"/>
      <c r="AJ24" s="152"/>
      <c r="AK24" s="152"/>
      <c r="AL24" s="152"/>
      <c r="AM24" s="152"/>
      <c r="AN24" s="152"/>
      <c r="AO24" s="152"/>
      <c r="AP24" s="172"/>
      <c r="AQ24" s="172"/>
      <c r="AR24" s="172"/>
      <c r="AS24" s="184"/>
      <c r="AT24" s="180"/>
    </row>
    <row r="25" spans="1:46" s="185" customFormat="1">
      <c r="A25" s="189"/>
      <c r="B25" s="190"/>
      <c r="C25" s="190"/>
      <c r="D25" s="190"/>
      <c r="E25" s="190"/>
      <c r="F25" s="190"/>
      <c r="G25" s="190"/>
      <c r="H25" s="190"/>
      <c r="I25" s="190"/>
      <c r="J25" s="190"/>
      <c r="K25" s="190"/>
      <c r="L25" s="190"/>
      <c r="M25" s="190"/>
      <c r="N25" s="190"/>
      <c r="O25" s="190"/>
      <c r="P25" s="190"/>
      <c r="Q25" s="190"/>
      <c r="R25" s="190"/>
      <c r="S25" s="190"/>
      <c r="T25" s="190"/>
      <c r="U25" s="190"/>
      <c r="V25" s="190"/>
      <c r="W25" s="190"/>
      <c r="X25" s="190"/>
      <c r="Y25" s="190"/>
      <c r="Z25" s="190"/>
      <c r="AA25" s="190"/>
      <c r="AB25" s="190"/>
      <c r="AC25" s="190"/>
      <c r="AD25" s="190"/>
      <c r="AE25" s="190"/>
      <c r="AF25" s="190"/>
      <c r="AG25" s="190"/>
      <c r="AH25" s="190"/>
      <c r="AI25" s="190"/>
      <c r="AJ25" s="190"/>
      <c r="AK25" s="190"/>
      <c r="AL25" s="190"/>
      <c r="AM25" s="190"/>
      <c r="AN25" s="190"/>
      <c r="AO25" s="190"/>
      <c r="AP25" s="191"/>
      <c r="AQ25" s="191"/>
      <c r="AR25" s="191"/>
      <c r="AS25" s="192"/>
      <c r="AT25" s="180"/>
    </row>
    <row r="26" spans="1:46" s="185" customFormat="1">
      <c r="A26" s="152" t="s">
        <v>448</v>
      </c>
      <c r="B26" s="152"/>
      <c r="C26" s="152"/>
      <c r="D26" s="152"/>
      <c r="E26" s="152"/>
      <c r="F26" s="152"/>
      <c r="G26" s="152"/>
      <c r="H26" s="152"/>
      <c r="I26" s="152"/>
      <c r="J26" s="152"/>
      <c r="K26" s="152"/>
      <c r="L26" s="152"/>
      <c r="M26" s="152"/>
      <c r="N26" s="152"/>
      <c r="O26" s="152"/>
      <c r="P26" s="152"/>
      <c r="Q26" s="152"/>
      <c r="R26" s="152"/>
      <c r="S26" s="152"/>
      <c r="T26" s="152"/>
      <c r="U26" s="152"/>
      <c r="V26" s="152"/>
      <c r="W26" s="152"/>
      <c r="X26" s="152"/>
      <c r="Y26" s="152"/>
      <c r="Z26" s="152"/>
      <c r="AA26" s="152"/>
      <c r="AB26" s="152"/>
      <c r="AC26" s="152"/>
      <c r="AD26" s="152"/>
      <c r="AE26" s="152"/>
      <c r="AF26" s="152"/>
      <c r="AG26" s="152"/>
      <c r="AH26" s="152"/>
      <c r="AI26" s="152"/>
      <c r="AJ26" s="152"/>
      <c r="AK26" s="152"/>
      <c r="AL26" s="152"/>
      <c r="AM26" s="152"/>
      <c r="AN26" s="152"/>
      <c r="AO26" s="152"/>
      <c r="AP26" s="172"/>
      <c r="AQ26" s="172"/>
      <c r="AR26" s="172"/>
      <c r="AS26" s="152"/>
      <c r="AT26" s="152"/>
    </row>
    <row r="27" spans="1:46">
      <c r="A27" s="193"/>
      <c r="AO27" s="147"/>
      <c r="AP27" s="147"/>
      <c r="AQ27" s="147"/>
      <c r="AR27" s="147"/>
      <c r="AS27" s="147"/>
      <c r="AT27" s="147"/>
    </row>
    <row r="28" spans="1:46" ht="17.25">
      <c r="A28" s="148" t="s">
        <v>449</v>
      </c>
      <c r="B28" s="149"/>
      <c r="C28" s="149"/>
      <c r="D28" s="149"/>
      <c r="E28" s="149"/>
      <c r="F28" s="149"/>
      <c r="G28" s="149"/>
      <c r="H28" s="149"/>
      <c r="I28" s="149"/>
      <c r="J28" s="149"/>
      <c r="K28" s="149"/>
      <c r="L28" s="149"/>
      <c r="M28" s="149"/>
      <c r="N28" s="149"/>
      <c r="O28" s="149"/>
      <c r="P28" s="149"/>
      <c r="Q28" s="149"/>
      <c r="R28" s="149"/>
      <c r="S28" s="149"/>
      <c r="T28" s="149"/>
      <c r="U28" s="149"/>
      <c r="V28" s="149"/>
      <c r="W28" s="149"/>
      <c r="X28" s="149"/>
      <c r="Y28" s="149"/>
      <c r="Z28" s="149"/>
      <c r="AA28" s="149"/>
      <c r="AB28" s="149"/>
      <c r="AC28" s="149"/>
      <c r="AD28" s="149"/>
      <c r="AE28" s="149"/>
      <c r="AF28" s="149"/>
      <c r="AG28" s="149"/>
      <c r="AH28" s="149"/>
      <c r="AI28" s="149"/>
      <c r="AJ28" s="149"/>
      <c r="AK28" s="149"/>
      <c r="AL28" s="149"/>
      <c r="AM28" s="149"/>
      <c r="AN28" s="149"/>
      <c r="AO28" s="149"/>
      <c r="AP28" s="149"/>
      <c r="AQ28" s="149"/>
      <c r="AR28" s="149"/>
      <c r="AS28" s="194"/>
    </row>
    <row r="29" spans="1:46">
      <c r="A29" s="151"/>
      <c r="B29" s="147"/>
      <c r="C29" s="147"/>
      <c r="D29" s="147"/>
      <c r="E29" s="147"/>
      <c r="F29" s="147"/>
      <c r="G29" s="147"/>
      <c r="H29" s="147"/>
      <c r="I29" s="147"/>
      <c r="J29" s="147"/>
      <c r="K29" s="147"/>
      <c r="L29" s="147"/>
      <c r="M29" s="147"/>
      <c r="N29" s="147"/>
      <c r="O29" s="147"/>
      <c r="P29" s="147"/>
      <c r="Q29" s="147"/>
      <c r="R29" s="147"/>
      <c r="S29" s="147"/>
      <c r="T29" s="147"/>
      <c r="U29" s="147"/>
      <c r="V29" s="147"/>
      <c r="W29" s="147"/>
      <c r="X29" s="147"/>
      <c r="Y29" s="147"/>
      <c r="Z29" s="147"/>
      <c r="AA29" s="147"/>
      <c r="AB29" s="147"/>
      <c r="AC29" s="147"/>
      <c r="AD29" s="147"/>
      <c r="AE29" s="147"/>
      <c r="AF29" s="147"/>
      <c r="AG29" s="147"/>
      <c r="AH29" s="147"/>
      <c r="AI29" s="147"/>
      <c r="AJ29" s="147"/>
      <c r="AK29" s="152" t="s">
        <v>450</v>
      </c>
      <c r="AL29" s="152"/>
      <c r="AM29" s="152"/>
      <c r="AN29" s="152"/>
      <c r="AO29" s="147"/>
      <c r="AP29" s="147"/>
      <c r="AQ29" s="147"/>
      <c r="AR29" s="147"/>
      <c r="AS29" s="195"/>
    </row>
    <row r="30" spans="1:46">
      <c r="A30" s="151"/>
      <c r="B30" s="147"/>
      <c r="C30" s="147"/>
      <c r="D30" s="147"/>
      <c r="E30" s="147"/>
      <c r="F30" s="147"/>
      <c r="G30" s="147"/>
      <c r="H30" s="147"/>
      <c r="I30" s="147"/>
      <c r="J30" s="147"/>
      <c r="K30" s="147"/>
      <c r="L30" s="147"/>
      <c r="M30" s="147"/>
      <c r="N30" s="147"/>
      <c r="O30" s="147"/>
      <c r="P30" s="147"/>
      <c r="Q30" s="147"/>
      <c r="R30" s="147"/>
      <c r="S30" s="147"/>
      <c r="T30" s="147"/>
      <c r="U30" s="147"/>
      <c r="V30" s="147"/>
      <c r="W30" s="147"/>
      <c r="X30" s="147"/>
      <c r="Y30" s="147"/>
      <c r="Z30" s="147"/>
      <c r="AA30" s="147"/>
      <c r="AB30" s="147"/>
      <c r="AC30" s="147"/>
      <c r="AD30" s="147"/>
      <c r="AE30" s="147"/>
      <c r="AF30" s="147"/>
      <c r="AG30" s="147"/>
      <c r="AH30" s="147"/>
      <c r="AI30" s="147"/>
      <c r="AJ30" s="147"/>
      <c r="AK30" s="154"/>
      <c r="AL30" s="155"/>
      <c r="AM30" s="155"/>
      <c r="AN30" s="156"/>
      <c r="AO30" s="1179" t="s">
        <v>428</v>
      </c>
      <c r="AP30" s="157"/>
      <c r="AQ30" s="158" t="s">
        <v>429</v>
      </c>
      <c r="AR30" s="159"/>
    </row>
    <row r="31" spans="1:46">
      <c r="A31" s="151"/>
      <c r="B31" s="147"/>
      <c r="C31" s="147"/>
      <c r="D31" s="147"/>
      <c r="E31" s="147"/>
      <c r="F31" s="147"/>
      <c r="G31" s="147"/>
      <c r="H31" s="147"/>
      <c r="I31" s="147"/>
      <c r="J31" s="147"/>
      <c r="K31" s="147"/>
      <c r="L31" s="147"/>
      <c r="M31" s="147"/>
      <c r="N31" s="147"/>
      <c r="O31" s="147"/>
      <c r="P31" s="147"/>
      <c r="Q31" s="147"/>
      <c r="R31" s="147"/>
      <c r="S31" s="147"/>
      <c r="T31" s="147"/>
      <c r="U31" s="147"/>
      <c r="V31" s="147"/>
      <c r="W31" s="147"/>
      <c r="X31" s="147"/>
      <c r="Y31" s="147"/>
      <c r="Z31" s="147"/>
      <c r="AA31" s="147"/>
      <c r="AB31" s="147"/>
      <c r="AC31" s="147"/>
      <c r="AD31" s="147"/>
      <c r="AE31" s="147"/>
      <c r="AF31" s="147"/>
      <c r="AG31" s="147"/>
      <c r="AH31" s="147"/>
      <c r="AI31" s="147"/>
      <c r="AJ31" s="147"/>
      <c r="AK31" s="160"/>
      <c r="AL31" s="161"/>
      <c r="AM31" s="161"/>
      <c r="AN31" s="162"/>
      <c r="AO31" s="1180"/>
      <c r="AP31" s="163" t="s">
        <v>430</v>
      </c>
      <c r="AQ31" s="164" t="s">
        <v>431</v>
      </c>
      <c r="AR31" s="165" t="s">
        <v>432</v>
      </c>
    </row>
    <row r="32" spans="1:46" ht="27" customHeight="1">
      <c r="A32" s="151"/>
      <c r="B32" s="147"/>
      <c r="C32" s="147"/>
      <c r="D32" s="147"/>
      <c r="E32" s="147"/>
      <c r="F32" s="147"/>
      <c r="G32" s="147"/>
      <c r="H32" s="147"/>
      <c r="I32" s="147"/>
      <c r="J32" s="147"/>
      <c r="K32" s="147"/>
      <c r="L32" s="147"/>
      <c r="M32" s="147"/>
      <c r="N32" s="147"/>
      <c r="O32" s="147"/>
      <c r="P32" s="147"/>
      <c r="Q32" s="147"/>
      <c r="R32" s="147"/>
      <c r="S32" s="147"/>
      <c r="T32" s="147"/>
      <c r="U32" s="147"/>
      <c r="V32" s="147"/>
      <c r="W32" s="147"/>
      <c r="X32" s="147"/>
      <c r="Y32" s="147"/>
      <c r="Z32" s="147"/>
      <c r="AA32" s="147"/>
      <c r="AB32" s="147"/>
      <c r="AC32" s="147"/>
      <c r="AD32" s="147"/>
      <c r="AE32" s="147"/>
      <c r="AF32" s="147"/>
      <c r="AG32" s="147"/>
      <c r="AH32" s="147"/>
      <c r="AI32" s="147"/>
      <c r="AJ32" s="147"/>
      <c r="AK32" s="1165" t="s">
        <v>451</v>
      </c>
      <c r="AL32" s="1166"/>
      <c r="AM32" s="1166"/>
      <c r="AN32" s="1167"/>
      <c r="AO32" s="196">
        <v>761671</v>
      </c>
      <c r="AP32" s="196">
        <v>56038</v>
      </c>
      <c r="AQ32" s="197">
        <v>55141</v>
      </c>
      <c r="AR32" s="198">
        <v>1.6</v>
      </c>
    </row>
    <row r="33" spans="1:46" ht="13.5" customHeight="1">
      <c r="A33" s="151"/>
      <c r="B33" s="147"/>
      <c r="C33" s="147"/>
      <c r="D33" s="147"/>
      <c r="E33" s="147"/>
      <c r="F33" s="147"/>
      <c r="G33" s="147"/>
      <c r="H33" s="147"/>
      <c r="I33" s="147"/>
      <c r="J33" s="147"/>
      <c r="K33" s="147"/>
      <c r="L33" s="147"/>
      <c r="M33" s="147"/>
      <c r="N33" s="147"/>
      <c r="O33" s="147"/>
      <c r="P33" s="147"/>
      <c r="Q33" s="147"/>
      <c r="R33" s="147"/>
      <c r="S33" s="147"/>
      <c r="T33" s="147"/>
      <c r="U33" s="147"/>
      <c r="V33" s="147"/>
      <c r="W33" s="147"/>
      <c r="X33" s="147"/>
      <c r="Y33" s="147"/>
      <c r="Z33" s="147"/>
      <c r="AA33" s="147"/>
      <c r="AB33" s="147"/>
      <c r="AC33" s="147"/>
      <c r="AD33" s="147"/>
      <c r="AE33" s="147"/>
      <c r="AF33" s="147"/>
      <c r="AG33" s="147"/>
      <c r="AH33" s="147"/>
      <c r="AI33" s="147"/>
      <c r="AJ33" s="147"/>
      <c r="AK33" s="1165" t="s">
        <v>452</v>
      </c>
      <c r="AL33" s="1166"/>
      <c r="AM33" s="1166"/>
      <c r="AN33" s="1167"/>
      <c r="AO33" s="196" t="s">
        <v>437</v>
      </c>
      <c r="AP33" s="196" t="s">
        <v>437</v>
      </c>
      <c r="AQ33" s="197" t="s">
        <v>437</v>
      </c>
      <c r="AR33" s="198" t="s">
        <v>437</v>
      </c>
    </row>
    <row r="34" spans="1:46" ht="27" customHeight="1">
      <c r="A34" s="151"/>
      <c r="B34" s="147"/>
      <c r="C34" s="147"/>
      <c r="D34" s="147"/>
      <c r="E34" s="147"/>
      <c r="F34" s="147"/>
      <c r="G34" s="147"/>
      <c r="H34" s="147"/>
      <c r="I34" s="147"/>
      <c r="J34" s="147"/>
      <c r="K34" s="147"/>
      <c r="L34" s="147"/>
      <c r="M34" s="147"/>
      <c r="N34" s="147"/>
      <c r="O34" s="147"/>
      <c r="P34" s="147"/>
      <c r="Q34" s="147"/>
      <c r="R34" s="147"/>
      <c r="S34" s="147"/>
      <c r="T34" s="147"/>
      <c r="U34" s="147"/>
      <c r="V34" s="147"/>
      <c r="W34" s="147"/>
      <c r="X34" s="147"/>
      <c r="Y34" s="147"/>
      <c r="Z34" s="147"/>
      <c r="AA34" s="147"/>
      <c r="AB34" s="147"/>
      <c r="AC34" s="147"/>
      <c r="AD34" s="147"/>
      <c r="AE34" s="147"/>
      <c r="AF34" s="147"/>
      <c r="AG34" s="147"/>
      <c r="AH34" s="147"/>
      <c r="AI34" s="147"/>
      <c r="AJ34" s="147"/>
      <c r="AK34" s="1165" t="s">
        <v>453</v>
      </c>
      <c r="AL34" s="1166"/>
      <c r="AM34" s="1166"/>
      <c r="AN34" s="1167"/>
      <c r="AO34" s="196" t="s">
        <v>437</v>
      </c>
      <c r="AP34" s="196" t="s">
        <v>437</v>
      </c>
      <c r="AQ34" s="197">
        <v>3</v>
      </c>
      <c r="AR34" s="198" t="s">
        <v>437</v>
      </c>
    </row>
    <row r="35" spans="1:46" ht="27" customHeight="1">
      <c r="A35" s="151"/>
      <c r="B35" s="147"/>
      <c r="C35" s="147"/>
      <c r="D35" s="147"/>
      <c r="E35" s="147"/>
      <c r="F35" s="147"/>
      <c r="G35" s="147"/>
      <c r="H35" s="147"/>
      <c r="I35" s="147"/>
      <c r="J35" s="147"/>
      <c r="K35" s="147"/>
      <c r="L35" s="147"/>
      <c r="M35" s="147"/>
      <c r="N35" s="147"/>
      <c r="O35" s="147"/>
      <c r="P35" s="147"/>
      <c r="Q35" s="147"/>
      <c r="R35" s="147"/>
      <c r="S35" s="147"/>
      <c r="T35" s="147"/>
      <c r="U35" s="147"/>
      <c r="V35" s="147"/>
      <c r="W35" s="147"/>
      <c r="X35" s="147"/>
      <c r="Y35" s="147"/>
      <c r="Z35" s="147"/>
      <c r="AA35" s="147"/>
      <c r="AB35" s="147"/>
      <c r="AC35" s="147"/>
      <c r="AD35" s="147"/>
      <c r="AE35" s="147"/>
      <c r="AF35" s="147"/>
      <c r="AG35" s="147"/>
      <c r="AH35" s="147"/>
      <c r="AI35" s="147"/>
      <c r="AJ35" s="147"/>
      <c r="AK35" s="1165" t="s">
        <v>454</v>
      </c>
      <c r="AL35" s="1166"/>
      <c r="AM35" s="1166"/>
      <c r="AN35" s="1167"/>
      <c r="AO35" s="196">
        <v>114913</v>
      </c>
      <c r="AP35" s="196">
        <v>8454</v>
      </c>
      <c r="AQ35" s="197">
        <v>21916</v>
      </c>
      <c r="AR35" s="198">
        <v>-61.4</v>
      </c>
    </row>
    <row r="36" spans="1:46" ht="27" customHeight="1">
      <c r="A36" s="151"/>
      <c r="B36" s="147"/>
      <c r="C36" s="147"/>
      <c r="D36" s="147"/>
      <c r="E36" s="147"/>
      <c r="F36" s="147"/>
      <c r="G36" s="147"/>
      <c r="H36" s="147"/>
      <c r="I36" s="147"/>
      <c r="J36" s="147"/>
      <c r="K36" s="147"/>
      <c r="L36" s="147"/>
      <c r="M36" s="147"/>
      <c r="N36" s="147"/>
      <c r="O36" s="147"/>
      <c r="P36" s="147"/>
      <c r="Q36" s="147"/>
      <c r="R36" s="147"/>
      <c r="S36" s="147"/>
      <c r="T36" s="147"/>
      <c r="U36" s="147"/>
      <c r="V36" s="147"/>
      <c r="W36" s="147"/>
      <c r="X36" s="147"/>
      <c r="Y36" s="147"/>
      <c r="Z36" s="147"/>
      <c r="AA36" s="147"/>
      <c r="AB36" s="147"/>
      <c r="AC36" s="147"/>
      <c r="AD36" s="147"/>
      <c r="AE36" s="147"/>
      <c r="AF36" s="147"/>
      <c r="AG36" s="147"/>
      <c r="AH36" s="147"/>
      <c r="AI36" s="147"/>
      <c r="AJ36" s="147"/>
      <c r="AK36" s="1165" t="s">
        <v>455</v>
      </c>
      <c r="AL36" s="1166"/>
      <c r="AM36" s="1166"/>
      <c r="AN36" s="1167"/>
      <c r="AO36" s="196">
        <v>36688</v>
      </c>
      <c r="AP36" s="196">
        <v>2699</v>
      </c>
      <c r="AQ36" s="197">
        <v>3784</v>
      </c>
      <c r="AR36" s="198">
        <v>-28.7</v>
      </c>
    </row>
    <row r="37" spans="1:46" ht="13.5" customHeight="1">
      <c r="A37" s="151"/>
      <c r="B37" s="147"/>
      <c r="C37" s="147"/>
      <c r="D37" s="147"/>
      <c r="E37" s="147"/>
      <c r="F37" s="147"/>
      <c r="G37" s="147"/>
      <c r="H37" s="147"/>
      <c r="I37" s="147"/>
      <c r="J37" s="147"/>
      <c r="K37" s="147"/>
      <c r="L37" s="147"/>
      <c r="M37" s="147"/>
      <c r="N37" s="147"/>
      <c r="O37" s="147"/>
      <c r="P37" s="147"/>
      <c r="Q37" s="147"/>
      <c r="R37" s="147"/>
      <c r="S37" s="147"/>
      <c r="T37" s="147"/>
      <c r="U37" s="147"/>
      <c r="V37" s="147"/>
      <c r="W37" s="147"/>
      <c r="X37" s="147"/>
      <c r="Y37" s="147"/>
      <c r="Z37" s="147"/>
      <c r="AA37" s="147"/>
      <c r="AB37" s="147"/>
      <c r="AC37" s="147"/>
      <c r="AD37" s="147"/>
      <c r="AE37" s="147"/>
      <c r="AF37" s="147"/>
      <c r="AG37" s="147"/>
      <c r="AH37" s="147"/>
      <c r="AI37" s="147"/>
      <c r="AJ37" s="147"/>
      <c r="AK37" s="1165" t="s">
        <v>456</v>
      </c>
      <c r="AL37" s="1166"/>
      <c r="AM37" s="1166"/>
      <c r="AN37" s="1167"/>
      <c r="AO37" s="196">
        <v>37927</v>
      </c>
      <c r="AP37" s="196">
        <v>2790</v>
      </c>
      <c r="AQ37" s="197">
        <v>1115</v>
      </c>
      <c r="AR37" s="198">
        <v>150.19999999999999</v>
      </c>
    </row>
    <row r="38" spans="1:46" ht="27" customHeight="1">
      <c r="A38" s="151"/>
      <c r="B38" s="147"/>
      <c r="C38" s="147"/>
      <c r="D38" s="147"/>
      <c r="E38" s="147"/>
      <c r="F38" s="147"/>
      <c r="G38" s="147"/>
      <c r="H38" s="147"/>
      <c r="I38" s="147"/>
      <c r="J38" s="147"/>
      <c r="K38" s="147"/>
      <c r="L38" s="147"/>
      <c r="M38" s="147"/>
      <c r="N38" s="147"/>
      <c r="O38" s="147"/>
      <c r="P38" s="147"/>
      <c r="Q38" s="147"/>
      <c r="R38" s="147"/>
      <c r="S38" s="147"/>
      <c r="T38" s="147"/>
      <c r="U38" s="147"/>
      <c r="V38" s="147"/>
      <c r="W38" s="147"/>
      <c r="X38" s="147"/>
      <c r="Y38" s="147"/>
      <c r="Z38" s="147"/>
      <c r="AA38" s="147"/>
      <c r="AB38" s="147"/>
      <c r="AC38" s="147"/>
      <c r="AD38" s="147"/>
      <c r="AE38" s="147"/>
      <c r="AF38" s="147"/>
      <c r="AG38" s="147"/>
      <c r="AH38" s="147"/>
      <c r="AI38" s="147"/>
      <c r="AJ38" s="147"/>
      <c r="AK38" s="1168" t="s">
        <v>457</v>
      </c>
      <c r="AL38" s="1169"/>
      <c r="AM38" s="1169"/>
      <c r="AN38" s="1170"/>
      <c r="AO38" s="199" t="s">
        <v>437</v>
      </c>
      <c r="AP38" s="199" t="s">
        <v>437</v>
      </c>
      <c r="AQ38" s="200">
        <v>2</v>
      </c>
      <c r="AR38" s="188" t="s">
        <v>437</v>
      </c>
      <c r="AS38" s="195"/>
    </row>
    <row r="39" spans="1:46">
      <c r="A39" s="151"/>
      <c r="B39" s="147"/>
      <c r="C39" s="147"/>
      <c r="D39" s="147"/>
      <c r="E39" s="147"/>
      <c r="F39" s="147"/>
      <c r="G39" s="147"/>
      <c r="H39" s="147"/>
      <c r="I39" s="147"/>
      <c r="J39" s="147"/>
      <c r="K39" s="147"/>
      <c r="L39" s="147"/>
      <c r="M39" s="147"/>
      <c r="N39" s="147"/>
      <c r="O39" s="147"/>
      <c r="P39" s="147"/>
      <c r="Q39" s="147"/>
      <c r="R39" s="147"/>
      <c r="S39" s="147"/>
      <c r="T39" s="147"/>
      <c r="U39" s="147"/>
      <c r="V39" s="147"/>
      <c r="W39" s="147"/>
      <c r="X39" s="147"/>
      <c r="Y39" s="147"/>
      <c r="Z39" s="147"/>
      <c r="AA39" s="147"/>
      <c r="AB39" s="147"/>
      <c r="AC39" s="147"/>
      <c r="AD39" s="147"/>
      <c r="AE39" s="147"/>
      <c r="AF39" s="147"/>
      <c r="AG39" s="147"/>
      <c r="AH39" s="147"/>
      <c r="AI39" s="147"/>
      <c r="AJ39" s="147"/>
      <c r="AK39" s="1168" t="s">
        <v>458</v>
      </c>
      <c r="AL39" s="1169"/>
      <c r="AM39" s="1169"/>
      <c r="AN39" s="1170"/>
      <c r="AO39" s="196">
        <v>-3978</v>
      </c>
      <c r="AP39" s="196">
        <v>-293</v>
      </c>
      <c r="AQ39" s="197">
        <v>-1435</v>
      </c>
      <c r="AR39" s="198">
        <v>-79.599999999999994</v>
      </c>
      <c r="AS39" s="195"/>
    </row>
    <row r="40" spans="1:46" ht="27" customHeight="1">
      <c r="A40" s="151"/>
      <c r="B40" s="147"/>
      <c r="C40" s="147"/>
      <c r="D40" s="147"/>
      <c r="E40" s="147"/>
      <c r="F40" s="147"/>
      <c r="G40" s="147"/>
      <c r="H40" s="147"/>
      <c r="I40" s="147"/>
      <c r="J40" s="147"/>
      <c r="K40" s="147"/>
      <c r="L40" s="147"/>
      <c r="M40" s="147"/>
      <c r="N40" s="147"/>
      <c r="O40" s="147"/>
      <c r="P40" s="147"/>
      <c r="Q40" s="147"/>
      <c r="R40" s="147"/>
      <c r="S40" s="147"/>
      <c r="T40" s="147"/>
      <c r="U40" s="147"/>
      <c r="V40" s="147"/>
      <c r="W40" s="147"/>
      <c r="X40" s="147"/>
      <c r="Y40" s="147"/>
      <c r="Z40" s="147"/>
      <c r="AA40" s="147"/>
      <c r="AB40" s="147"/>
      <c r="AC40" s="147"/>
      <c r="AD40" s="147"/>
      <c r="AE40" s="147"/>
      <c r="AF40" s="147"/>
      <c r="AG40" s="147"/>
      <c r="AH40" s="147"/>
      <c r="AI40" s="147"/>
      <c r="AJ40" s="147"/>
      <c r="AK40" s="1165" t="s">
        <v>459</v>
      </c>
      <c r="AL40" s="1166"/>
      <c r="AM40" s="1166"/>
      <c r="AN40" s="1167"/>
      <c r="AO40" s="196">
        <v>-590276</v>
      </c>
      <c r="AP40" s="196">
        <v>-43428</v>
      </c>
      <c r="AQ40" s="197">
        <v>-54229</v>
      </c>
      <c r="AR40" s="198">
        <v>-19.899999999999999</v>
      </c>
      <c r="AS40" s="195"/>
    </row>
    <row r="41" spans="1:46">
      <c r="A41" s="151"/>
      <c r="B41" s="147"/>
      <c r="C41" s="147"/>
      <c r="D41" s="147"/>
      <c r="E41" s="147"/>
      <c r="F41" s="147"/>
      <c r="G41" s="147"/>
      <c r="H41" s="147"/>
      <c r="I41" s="147"/>
      <c r="J41" s="147"/>
      <c r="K41" s="147"/>
      <c r="L41" s="147"/>
      <c r="M41" s="147"/>
      <c r="N41" s="147"/>
      <c r="O41" s="147"/>
      <c r="P41" s="147"/>
      <c r="Q41" s="147"/>
      <c r="R41" s="147"/>
      <c r="S41" s="147"/>
      <c r="T41" s="147"/>
      <c r="U41" s="147"/>
      <c r="V41" s="147"/>
      <c r="W41" s="147"/>
      <c r="X41" s="147"/>
      <c r="Y41" s="147"/>
      <c r="Z41" s="147"/>
      <c r="AA41" s="147"/>
      <c r="AB41" s="147"/>
      <c r="AC41" s="147"/>
      <c r="AD41" s="147"/>
      <c r="AE41" s="147"/>
      <c r="AF41" s="147"/>
      <c r="AG41" s="147"/>
      <c r="AH41" s="147"/>
      <c r="AI41" s="147"/>
      <c r="AJ41" s="147"/>
      <c r="AK41" s="1171" t="s">
        <v>231</v>
      </c>
      <c r="AL41" s="1172"/>
      <c r="AM41" s="1172"/>
      <c r="AN41" s="1173"/>
      <c r="AO41" s="196">
        <v>356945</v>
      </c>
      <c r="AP41" s="196">
        <v>26261</v>
      </c>
      <c r="AQ41" s="197">
        <v>26298</v>
      </c>
      <c r="AR41" s="198">
        <v>-0.1</v>
      </c>
      <c r="AS41" s="195"/>
    </row>
    <row r="42" spans="1:46">
      <c r="A42" s="151"/>
      <c r="B42" s="147"/>
      <c r="C42" s="147"/>
      <c r="D42" s="147"/>
      <c r="E42" s="147"/>
      <c r="F42" s="147"/>
      <c r="G42" s="147"/>
      <c r="H42" s="147"/>
      <c r="I42" s="147"/>
      <c r="J42" s="147"/>
      <c r="K42" s="147"/>
      <c r="L42" s="147"/>
      <c r="M42" s="147"/>
      <c r="N42" s="147"/>
      <c r="O42" s="147"/>
      <c r="P42" s="147"/>
      <c r="Q42" s="147"/>
      <c r="R42" s="147"/>
      <c r="S42" s="147"/>
      <c r="T42" s="147"/>
      <c r="U42" s="147"/>
      <c r="V42" s="147"/>
      <c r="W42" s="147"/>
      <c r="X42" s="147"/>
      <c r="Y42" s="147"/>
      <c r="Z42" s="147"/>
      <c r="AA42" s="147"/>
      <c r="AB42" s="147"/>
      <c r="AC42" s="147"/>
      <c r="AD42" s="147"/>
      <c r="AE42" s="147"/>
      <c r="AF42" s="147"/>
      <c r="AG42" s="147"/>
      <c r="AH42" s="147"/>
      <c r="AI42" s="147"/>
      <c r="AJ42" s="147"/>
      <c r="AK42" s="201" t="s">
        <v>460</v>
      </c>
      <c r="AL42" s="147"/>
      <c r="AM42" s="147"/>
      <c r="AN42" s="147"/>
      <c r="AO42" s="147"/>
      <c r="AP42" s="147"/>
      <c r="AQ42" s="172"/>
      <c r="AR42" s="172"/>
      <c r="AS42" s="195"/>
    </row>
    <row r="43" spans="1:46">
      <c r="A43" s="151"/>
      <c r="B43" s="147"/>
      <c r="C43" s="147"/>
      <c r="D43" s="147"/>
      <c r="E43" s="147"/>
      <c r="F43" s="147"/>
      <c r="G43" s="147"/>
      <c r="H43" s="147"/>
      <c r="I43" s="147"/>
      <c r="J43" s="147"/>
      <c r="K43" s="147"/>
      <c r="L43" s="147"/>
      <c r="M43" s="147"/>
      <c r="N43" s="147"/>
      <c r="O43" s="147"/>
      <c r="P43" s="147"/>
      <c r="Q43" s="147"/>
      <c r="R43" s="147"/>
      <c r="S43" s="147"/>
      <c r="T43" s="147"/>
      <c r="U43" s="147"/>
      <c r="V43" s="147"/>
      <c r="W43" s="147"/>
      <c r="X43" s="147"/>
      <c r="Y43" s="147"/>
      <c r="Z43" s="147"/>
      <c r="AA43" s="147"/>
      <c r="AB43" s="147"/>
      <c r="AC43" s="147"/>
      <c r="AD43" s="147"/>
      <c r="AE43" s="147"/>
      <c r="AF43" s="147"/>
      <c r="AG43" s="147"/>
      <c r="AH43" s="147"/>
      <c r="AI43" s="147"/>
      <c r="AJ43" s="147"/>
      <c r="AK43" s="147"/>
      <c r="AL43" s="147"/>
      <c r="AM43" s="147"/>
      <c r="AN43" s="147"/>
      <c r="AO43" s="147"/>
      <c r="AP43" s="202"/>
      <c r="AQ43" s="172"/>
      <c r="AR43" s="147"/>
      <c r="AS43" s="195"/>
    </row>
    <row r="44" spans="1:46">
      <c r="A44" s="151"/>
      <c r="B44" s="147"/>
      <c r="C44" s="147"/>
      <c r="D44" s="147"/>
      <c r="E44" s="147"/>
      <c r="F44" s="147"/>
      <c r="G44" s="147"/>
      <c r="H44" s="147"/>
      <c r="I44" s="147"/>
      <c r="J44" s="147"/>
      <c r="K44" s="147"/>
      <c r="L44" s="147"/>
      <c r="M44" s="147"/>
      <c r="N44" s="147"/>
      <c r="O44" s="147"/>
      <c r="P44" s="147"/>
      <c r="Q44" s="147"/>
      <c r="R44" s="147"/>
      <c r="S44" s="147"/>
      <c r="T44" s="147"/>
      <c r="U44" s="147"/>
      <c r="V44" s="147"/>
      <c r="W44" s="147"/>
      <c r="X44" s="147"/>
      <c r="Y44" s="147"/>
      <c r="Z44" s="147"/>
      <c r="AA44" s="147"/>
      <c r="AB44" s="147"/>
      <c r="AC44" s="147"/>
      <c r="AD44" s="147"/>
      <c r="AE44" s="147"/>
      <c r="AF44" s="147"/>
      <c r="AG44" s="147"/>
      <c r="AH44" s="147"/>
      <c r="AI44" s="147"/>
      <c r="AJ44" s="147"/>
      <c r="AK44" s="147"/>
      <c r="AL44" s="147"/>
      <c r="AM44" s="147"/>
      <c r="AN44" s="147"/>
      <c r="AO44" s="147"/>
      <c r="AP44" s="147"/>
      <c r="AQ44" s="172"/>
      <c r="AR44" s="147"/>
    </row>
    <row r="45" spans="1:46">
      <c r="A45" s="149"/>
      <c r="B45" s="149"/>
      <c r="C45" s="149"/>
      <c r="D45" s="149"/>
      <c r="E45" s="149"/>
      <c r="F45" s="149"/>
      <c r="G45" s="149"/>
      <c r="H45" s="149"/>
      <c r="I45" s="149"/>
      <c r="J45" s="149"/>
      <c r="K45" s="149"/>
      <c r="L45" s="149"/>
      <c r="M45" s="149"/>
      <c r="N45" s="149"/>
      <c r="O45" s="149"/>
      <c r="P45" s="149"/>
      <c r="Q45" s="149"/>
      <c r="R45" s="149"/>
      <c r="S45" s="149"/>
      <c r="T45" s="149"/>
      <c r="U45" s="149"/>
      <c r="V45" s="149"/>
      <c r="W45" s="149"/>
      <c r="X45" s="149"/>
      <c r="Y45" s="149"/>
      <c r="Z45" s="149"/>
      <c r="AA45" s="149"/>
      <c r="AB45" s="149"/>
      <c r="AC45" s="149"/>
      <c r="AD45" s="149"/>
      <c r="AE45" s="149"/>
      <c r="AF45" s="149"/>
      <c r="AG45" s="149"/>
      <c r="AH45" s="149"/>
      <c r="AI45" s="149"/>
      <c r="AJ45" s="149"/>
      <c r="AK45" s="149"/>
      <c r="AL45" s="149"/>
      <c r="AM45" s="149"/>
      <c r="AN45" s="149"/>
      <c r="AO45" s="149"/>
      <c r="AP45" s="149"/>
      <c r="AQ45" s="203"/>
      <c r="AR45" s="149"/>
      <c r="AS45" s="149"/>
      <c r="AT45" s="147"/>
    </row>
    <row r="46" spans="1:46">
      <c r="A46" s="204"/>
      <c r="B46" s="204"/>
      <c r="C46" s="204"/>
      <c r="D46" s="204"/>
      <c r="E46" s="204"/>
      <c r="F46" s="204"/>
      <c r="G46" s="204"/>
      <c r="H46" s="204"/>
      <c r="I46" s="204"/>
      <c r="J46" s="204"/>
      <c r="K46" s="204"/>
      <c r="L46" s="204"/>
      <c r="M46" s="204"/>
      <c r="N46" s="204"/>
      <c r="O46" s="204"/>
      <c r="P46" s="204"/>
      <c r="Q46" s="204"/>
      <c r="R46" s="204"/>
      <c r="S46" s="204"/>
      <c r="T46" s="204"/>
      <c r="U46" s="204"/>
      <c r="V46" s="204"/>
      <c r="W46" s="204"/>
      <c r="X46" s="204"/>
      <c r="Y46" s="204"/>
      <c r="Z46" s="204"/>
      <c r="AA46" s="204"/>
      <c r="AB46" s="204"/>
      <c r="AC46" s="204"/>
      <c r="AD46" s="204"/>
      <c r="AE46" s="204"/>
      <c r="AF46" s="204"/>
      <c r="AG46" s="204"/>
      <c r="AH46" s="204"/>
      <c r="AI46" s="204"/>
      <c r="AJ46" s="204"/>
      <c r="AK46" s="204"/>
      <c r="AL46" s="204"/>
      <c r="AM46" s="204"/>
      <c r="AN46" s="204"/>
      <c r="AO46" s="204"/>
      <c r="AP46" s="204"/>
      <c r="AQ46" s="204"/>
      <c r="AR46" s="204"/>
      <c r="AS46" s="204"/>
      <c r="AT46" s="147"/>
    </row>
    <row r="47" spans="1:46" ht="17.25" customHeight="1">
      <c r="A47" s="205" t="s">
        <v>461</v>
      </c>
      <c r="B47" s="147"/>
      <c r="C47" s="147"/>
      <c r="D47" s="147"/>
      <c r="E47" s="147"/>
      <c r="F47" s="147"/>
      <c r="G47" s="147"/>
      <c r="H47" s="147"/>
      <c r="I47" s="147"/>
      <c r="J47" s="147"/>
      <c r="K47" s="147"/>
      <c r="L47" s="147"/>
      <c r="M47" s="147"/>
      <c r="N47" s="147"/>
      <c r="O47" s="147"/>
      <c r="P47" s="147"/>
      <c r="Q47" s="147"/>
      <c r="R47" s="147"/>
      <c r="S47" s="147"/>
      <c r="T47" s="147"/>
      <c r="U47" s="147"/>
      <c r="V47" s="147"/>
      <c r="W47" s="147"/>
      <c r="X47" s="147"/>
      <c r="Y47" s="147"/>
      <c r="Z47" s="147"/>
      <c r="AA47" s="147"/>
      <c r="AB47" s="147"/>
      <c r="AC47" s="147"/>
      <c r="AD47" s="147"/>
      <c r="AE47" s="147"/>
      <c r="AF47" s="147"/>
      <c r="AG47" s="147"/>
      <c r="AH47" s="147"/>
      <c r="AI47" s="147"/>
      <c r="AJ47" s="147"/>
      <c r="AK47" s="147"/>
      <c r="AL47" s="147"/>
      <c r="AM47" s="147"/>
      <c r="AN47" s="147"/>
      <c r="AO47" s="147"/>
      <c r="AP47" s="147"/>
      <c r="AQ47" s="147"/>
      <c r="AR47" s="147"/>
    </row>
    <row r="48" spans="1:46">
      <c r="A48" s="151"/>
      <c r="B48" s="147"/>
      <c r="C48" s="147"/>
      <c r="D48" s="147"/>
      <c r="E48" s="147"/>
      <c r="F48" s="147"/>
      <c r="G48" s="147"/>
      <c r="H48" s="147"/>
      <c r="I48" s="147"/>
      <c r="J48" s="147"/>
      <c r="K48" s="147"/>
      <c r="L48" s="147"/>
      <c r="M48" s="147"/>
      <c r="N48" s="147"/>
      <c r="O48" s="147"/>
      <c r="P48" s="147"/>
      <c r="Q48" s="147"/>
      <c r="R48" s="147"/>
      <c r="S48" s="147"/>
      <c r="T48" s="147"/>
      <c r="U48" s="147"/>
      <c r="V48" s="147"/>
      <c r="W48" s="147"/>
      <c r="X48" s="147"/>
      <c r="Y48" s="147"/>
      <c r="Z48" s="147"/>
      <c r="AA48" s="147"/>
      <c r="AB48" s="147"/>
      <c r="AC48" s="147"/>
      <c r="AD48" s="147"/>
      <c r="AE48" s="147"/>
      <c r="AF48" s="147"/>
      <c r="AG48" s="147"/>
      <c r="AH48" s="147"/>
      <c r="AI48" s="147"/>
      <c r="AJ48" s="147"/>
      <c r="AK48" s="206" t="s">
        <v>462</v>
      </c>
      <c r="AL48" s="206"/>
      <c r="AM48" s="206"/>
      <c r="AN48" s="206"/>
      <c r="AO48" s="206"/>
      <c r="AP48" s="206"/>
      <c r="AQ48" s="207"/>
      <c r="AR48" s="206"/>
    </row>
    <row r="49" spans="1:44" ht="13.5" customHeight="1">
      <c r="A49" s="151"/>
      <c r="B49" s="147"/>
      <c r="C49" s="147"/>
      <c r="D49" s="147"/>
      <c r="E49" s="147"/>
      <c r="F49" s="147"/>
      <c r="G49" s="147"/>
      <c r="H49" s="147"/>
      <c r="I49" s="147"/>
      <c r="J49" s="147"/>
      <c r="K49" s="147"/>
      <c r="L49" s="147"/>
      <c r="M49" s="147"/>
      <c r="N49" s="147"/>
      <c r="O49" s="147"/>
      <c r="P49" s="147"/>
      <c r="Q49" s="147"/>
      <c r="R49" s="147"/>
      <c r="S49" s="147"/>
      <c r="T49" s="147"/>
      <c r="U49" s="147"/>
      <c r="V49" s="147"/>
      <c r="W49" s="147"/>
      <c r="X49" s="147"/>
      <c r="Y49" s="147"/>
      <c r="Z49" s="147"/>
      <c r="AA49" s="147"/>
      <c r="AB49" s="147"/>
      <c r="AC49" s="147"/>
      <c r="AD49" s="147"/>
      <c r="AE49" s="147"/>
      <c r="AF49" s="147"/>
      <c r="AG49" s="147"/>
      <c r="AH49" s="147"/>
      <c r="AI49" s="147"/>
      <c r="AJ49" s="147"/>
      <c r="AK49" s="208"/>
      <c r="AL49" s="209"/>
      <c r="AM49" s="1174" t="s">
        <v>428</v>
      </c>
      <c r="AN49" s="1176" t="s">
        <v>463</v>
      </c>
      <c r="AO49" s="1177"/>
      <c r="AP49" s="1177"/>
      <c r="AQ49" s="1177"/>
      <c r="AR49" s="1178"/>
    </row>
    <row r="50" spans="1:44">
      <c r="A50" s="151"/>
      <c r="B50" s="147"/>
      <c r="C50" s="147"/>
      <c r="D50" s="147"/>
      <c r="E50" s="147"/>
      <c r="F50" s="147"/>
      <c r="G50" s="147"/>
      <c r="H50" s="147"/>
      <c r="I50" s="147"/>
      <c r="J50" s="147"/>
      <c r="K50" s="147"/>
      <c r="L50" s="147"/>
      <c r="M50" s="147"/>
      <c r="N50" s="147"/>
      <c r="O50" s="147"/>
      <c r="P50" s="147"/>
      <c r="Q50" s="147"/>
      <c r="R50" s="147"/>
      <c r="S50" s="147"/>
      <c r="T50" s="147"/>
      <c r="U50" s="147"/>
      <c r="V50" s="147"/>
      <c r="W50" s="147"/>
      <c r="X50" s="147"/>
      <c r="Y50" s="147"/>
      <c r="Z50" s="147"/>
      <c r="AA50" s="147"/>
      <c r="AB50" s="147"/>
      <c r="AC50" s="147"/>
      <c r="AD50" s="147"/>
      <c r="AE50" s="147"/>
      <c r="AF50" s="147"/>
      <c r="AG50" s="147"/>
      <c r="AH50" s="147"/>
      <c r="AI50" s="147"/>
      <c r="AJ50" s="147"/>
      <c r="AK50" s="210"/>
      <c r="AL50" s="211"/>
      <c r="AM50" s="1175"/>
      <c r="AN50" s="212" t="s">
        <v>464</v>
      </c>
      <c r="AO50" s="213" t="s">
        <v>465</v>
      </c>
      <c r="AP50" s="214" t="s">
        <v>466</v>
      </c>
      <c r="AQ50" s="215" t="s">
        <v>467</v>
      </c>
      <c r="AR50" s="216" t="s">
        <v>468</v>
      </c>
    </row>
    <row r="51" spans="1:44">
      <c r="A51" s="151"/>
      <c r="B51" s="147"/>
      <c r="C51" s="147"/>
      <c r="D51" s="147"/>
      <c r="E51" s="147"/>
      <c r="F51" s="147"/>
      <c r="G51" s="147"/>
      <c r="H51" s="147"/>
      <c r="I51" s="147"/>
      <c r="J51" s="147"/>
      <c r="K51" s="147"/>
      <c r="L51" s="147"/>
      <c r="M51" s="147"/>
      <c r="N51" s="147"/>
      <c r="O51" s="147"/>
      <c r="P51" s="147"/>
      <c r="Q51" s="147"/>
      <c r="R51" s="147"/>
      <c r="S51" s="147"/>
      <c r="T51" s="147"/>
      <c r="U51" s="147"/>
      <c r="V51" s="147"/>
      <c r="W51" s="147"/>
      <c r="X51" s="147"/>
      <c r="Y51" s="147"/>
      <c r="Z51" s="147"/>
      <c r="AA51" s="147"/>
      <c r="AB51" s="147"/>
      <c r="AC51" s="147"/>
      <c r="AD51" s="147"/>
      <c r="AE51" s="147"/>
      <c r="AF51" s="147"/>
      <c r="AG51" s="147"/>
      <c r="AH51" s="147"/>
      <c r="AI51" s="147"/>
      <c r="AJ51" s="147"/>
      <c r="AK51" s="208" t="s">
        <v>469</v>
      </c>
      <c r="AL51" s="209"/>
      <c r="AM51" s="217">
        <v>815457</v>
      </c>
      <c r="AN51" s="218">
        <v>57719</v>
      </c>
      <c r="AO51" s="219">
        <v>-13.7</v>
      </c>
      <c r="AP51" s="220">
        <v>91837</v>
      </c>
      <c r="AQ51" s="221">
        <v>11</v>
      </c>
      <c r="AR51" s="222">
        <v>-24.7</v>
      </c>
    </row>
    <row r="52" spans="1:44">
      <c r="A52" s="151"/>
      <c r="B52" s="147"/>
      <c r="C52" s="147"/>
      <c r="D52" s="147"/>
      <c r="E52" s="147"/>
      <c r="F52" s="147"/>
      <c r="G52" s="147"/>
      <c r="H52" s="147"/>
      <c r="I52" s="147"/>
      <c r="J52" s="147"/>
      <c r="K52" s="147"/>
      <c r="L52" s="147"/>
      <c r="M52" s="147"/>
      <c r="N52" s="147"/>
      <c r="O52" s="147"/>
      <c r="P52" s="147"/>
      <c r="Q52" s="147"/>
      <c r="R52" s="147"/>
      <c r="S52" s="147"/>
      <c r="T52" s="147"/>
      <c r="U52" s="147"/>
      <c r="V52" s="147"/>
      <c r="W52" s="147"/>
      <c r="X52" s="147"/>
      <c r="Y52" s="147"/>
      <c r="Z52" s="147"/>
      <c r="AA52" s="147"/>
      <c r="AB52" s="147"/>
      <c r="AC52" s="147"/>
      <c r="AD52" s="147"/>
      <c r="AE52" s="147"/>
      <c r="AF52" s="147"/>
      <c r="AG52" s="147"/>
      <c r="AH52" s="147"/>
      <c r="AI52" s="147"/>
      <c r="AJ52" s="147"/>
      <c r="AK52" s="223"/>
      <c r="AL52" s="224" t="s">
        <v>470</v>
      </c>
      <c r="AM52" s="225">
        <v>537682</v>
      </c>
      <c r="AN52" s="226">
        <v>38058</v>
      </c>
      <c r="AO52" s="227">
        <v>59.9</v>
      </c>
      <c r="AP52" s="228">
        <v>54439</v>
      </c>
      <c r="AQ52" s="229">
        <v>21.7</v>
      </c>
      <c r="AR52" s="230">
        <v>38.200000000000003</v>
      </c>
    </row>
    <row r="53" spans="1:44">
      <c r="A53" s="151"/>
      <c r="B53" s="147"/>
      <c r="C53" s="147"/>
      <c r="D53" s="147"/>
      <c r="E53" s="147"/>
      <c r="F53" s="147"/>
      <c r="G53" s="147"/>
      <c r="H53" s="147"/>
      <c r="I53" s="147"/>
      <c r="J53" s="147"/>
      <c r="K53" s="147"/>
      <c r="L53" s="147"/>
      <c r="M53" s="147"/>
      <c r="N53" s="147"/>
      <c r="O53" s="147"/>
      <c r="P53" s="147"/>
      <c r="Q53" s="147"/>
      <c r="R53" s="147"/>
      <c r="S53" s="147"/>
      <c r="T53" s="147"/>
      <c r="U53" s="147"/>
      <c r="V53" s="147"/>
      <c r="W53" s="147"/>
      <c r="X53" s="147"/>
      <c r="Y53" s="147"/>
      <c r="Z53" s="147"/>
      <c r="AA53" s="147"/>
      <c r="AB53" s="147"/>
      <c r="AC53" s="147"/>
      <c r="AD53" s="147"/>
      <c r="AE53" s="147"/>
      <c r="AF53" s="147"/>
      <c r="AG53" s="147"/>
      <c r="AH53" s="147"/>
      <c r="AI53" s="147"/>
      <c r="AJ53" s="147"/>
      <c r="AK53" s="208" t="s">
        <v>471</v>
      </c>
      <c r="AL53" s="209"/>
      <c r="AM53" s="217">
        <v>983212</v>
      </c>
      <c r="AN53" s="218">
        <v>69920</v>
      </c>
      <c r="AO53" s="219">
        <v>21.1</v>
      </c>
      <c r="AP53" s="220">
        <v>106092</v>
      </c>
      <c r="AQ53" s="221">
        <v>15.5</v>
      </c>
      <c r="AR53" s="222">
        <v>5.6</v>
      </c>
    </row>
    <row r="54" spans="1:44">
      <c r="A54" s="151"/>
      <c r="B54" s="147"/>
      <c r="C54" s="147"/>
      <c r="D54" s="147"/>
      <c r="E54" s="147"/>
      <c r="F54" s="147"/>
      <c r="G54" s="147"/>
      <c r="H54" s="147"/>
      <c r="I54" s="147"/>
      <c r="J54" s="147"/>
      <c r="K54" s="147"/>
      <c r="L54" s="147"/>
      <c r="M54" s="147"/>
      <c r="N54" s="147"/>
      <c r="O54" s="147"/>
      <c r="P54" s="147"/>
      <c r="Q54" s="147"/>
      <c r="R54" s="147"/>
      <c r="S54" s="147"/>
      <c r="T54" s="147"/>
      <c r="U54" s="147"/>
      <c r="V54" s="147"/>
      <c r="W54" s="147"/>
      <c r="X54" s="147"/>
      <c r="Y54" s="147"/>
      <c r="Z54" s="147"/>
      <c r="AA54" s="147"/>
      <c r="AB54" s="147"/>
      <c r="AC54" s="147"/>
      <c r="AD54" s="147"/>
      <c r="AE54" s="147"/>
      <c r="AF54" s="147"/>
      <c r="AG54" s="147"/>
      <c r="AH54" s="147"/>
      <c r="AI54" s="147"/>
      <c r="AJ54" s="147"/>
      <c r="AK54" s="223"/>
      <c r="AL54" s="224" t="s">
        <v>470</v>
      </c>
      <c r="AM54" s="225">
        <v>563726</v>
      </c>
      <c r="AN54" s="226">
        <v>40089</v>
      </c>
      <c r="AO54" s="227">
        <v>5.3</v>
      </c>
      <c r="AP54" s="228">
        <v>44299</v>
      </c>
      <c r="AQ54" s="229">
        <v>-18.600000000000001</v>
      </c>
      <c r="AR54" s="230">
        <v>23.9</v>
      </c>
    </row>
    <row r="55" spans="1:44">
      <c r="A55" s="151"/>
      <c r="B55" s="147"/>
      <c r="C55" s="147"/>
      <c r="D55" s="147"/>
      <c r="E55" s="147"/>
      <c r="F55" s="147"/>
      <c r="G55" s="147"/>
      <c r="H55" s="147"/>
      <c r="I55" s="147"/>
      <c r="J55" s="147"/>
      <c r="K55" s="147"/>
      <c r="L55" s="147"/>
      <c r="M55" s="147"/>
      <c r="N55" s="147"/>
      <c r="O55" s="147"/>
      <c r="P55" s="147"/>
      <c r="Q55" s="147"/>
      <c r="R55" s="147"/>
      <c r="S55" s="147"/>
      <c r="T55" s="147"/>
      <c r="U55" s="147"/>
      <c r="V55" s="147"/>
      <c r="W55" s="147"/>
      <c r="X55" s="147"/>
      <c r="Y55" s="147"/>
      <c r="Z55" s="147"/>
      <c r="AA55" s="147"/>
      <c r="AB55" s="147"/>
      <c r="AC55" s="147"/>
      <c r="AD55" s="147"/>
      <c r="AE55" s="147"/>
      <c r="AF55" s="147"/>
      <c r="AG55" s="147"/>
      <c r="AH55" s="147"/>
      <c r="AI55" s="147"/>
      <c r="AJ55" s="147"/>
      <c r="AK55" s="208" t="s">
        <v>472</v>
      </c>
      <c r="AL55" s="209"/>
      <c r="AM55" s="217">
        <v>632482</v>
      </c>
      <c r="AN55" s="218">
        <v>45483</v>
      </c>
      <c r="AO55" s="219">
        <v>-34.9</v>
      </c>
      <c r="AP55" s="220">
        <v>78903</v>
      </c>
      <c r="AQ55" s="221">
        <v>-25.6</v>
      </c>
      <c r="AR55" s="222">
        <v>-9.3000000000000007</v>
      </c>
    </row>
    <row r="56" spans="1:44">
      <c r="A56" s="151"/>
      <c r="B56" s="147"/>
      <c r="C56" s="147"/>
      <c r="D56" s="147"/>
      <c r="E56" s="147"/>
      <c r="F56" s="147"/>
      <c r="G56" s="147"/>
      <c r="H56" s="147"/>
      <c r="I56" s="147"/>
      <c r="J56" s="147"/>
      <c r="K56" s="147"/>
      <c r="L56" s="147"/>
      <c r="M56" s="147"/>
      <c r="N56" s="147"/>
      <c r="O56" s="147"/>
      <c r="P56" s="147"/>
      <c r="Q56" s="147"/>
      <c r="R56" s="147"/>
      <c r="S56" s="147"/>
      <c r="T56" s="147"/>
      <c r="U56" s="147"/>
      <c r="V56" s="147"/>
      <c r="W56" s="147"/>
      <c r="X56" s="147"/>
      <c r="Y56" s="147"/>
      <c r="Z56" s="147"/>
      <c r="AA56" s="147"/>
      <c r="AB56" s="147"/>
      <c r="AC56" s="147"/>
      <c r="AD56" s="147"/>
      <c r="AE56" s="147"/>
      <c r="AF56" s="147"/>
      <c r="AG56" s="147"/>
      <c r="AH56" s="147"/>
      <c r="AI56" s="147"/>
      <c r="AJ56" s="147"/>
      <c r="AK56" s="223"/>
      <c r="AL56" s="224" t="s">
        <v>470</v>
      </c>
      <c r="AM56" s="225">
        <v>265367</v>
      </c>
      <c r="AN56" s="226">
        <v>19083</v>
      </c>
      <c r="AO56" s="227">
        <v>-52.4</v>
      </c>
      <c r="AP56" s="228">
        <v>49201</v>
      </c>
      <c r="AQ56" s="229">
        <v>11.1</v>
      </c>
      <c r="AR56" s="230">
        <v>-63.5</v>
      </c>
    </row>
    <row r="57" spans="1:44">
      <c r="A57" s="151"/>
      <c r="B57" s="147"/>
      <c r="C57" s="147"/>
      <c r="D57" s="147"/>
      <c r="E57" s="147"/>
      <c r="F57" s="147"/>
      <c r="G57" s="147"/>
      <c r="H57" s="147"/>
      <c r="I57" s="147"/>
      <c r="J57" s="147"/>
      <c r="K57" s="147"/>
      <c r="L57" s="147"/>
      <c r="M57" s="147"/>
      <c r="N57" s="147"/>
      <c r="O57" s="147"/>
      <c r="P57" s="147"/>
      <c r="Q57" s="147"/>
      <c r="R57" s="147"/>
      <c r="S57" s="147"/>
      <c r="T57" s="147"/>
      <c r="U57" s="147"/>
      <c r="V57" s="147"/>
      <c r="W57" s="147"/>
      <c r="X57" s="147"/>
      <c r="Y57" s="147"/>
      <c r="Z57" s="147"/>
      <c r="AA57" s="147"/>
      <c r="AB57" s="147"/>
      <c r="AC57" s="147"/>
      <c r="AD57" s="147"/>
      <c r="AE57" s="147"/>
      <c r="AF57" s="147"/>
      <c r="AG57" s="147"/>
      <c r="AH57" s="147"/>
      <c r="AI57" s="147"/>
      <c r="AJ57" s="147"/>
      <c r="AK57" s="208" t="s">
        <v>473</v>
      </c>
      <c r="AL57" s="209"/>
      <c r="AM57" s="217">
        <v>756631</v>
      </c>
      <c r="AN57" s="218">
        <v>55152</v>
      </c>
      <c r="AO57" s="219">
        <v>21.3</v>
      </c>
      <c r="AP57" s="220">
        <v>82993</v>
      </c>
      <c r="AQ57" s="221">
        <v>5.2</v>
      </c>
      <c r="AR57" s="222">
        <v>16.100000000000001</v>
      </c>
    </row>
    <row r="58" spans="1:44">
      <c r="A58" s="151"/>
      <c r="B58" s="147"/>
      <c r="C58" s="147"/>
      <c r="D58" s="147"/>
      <c r="E58" s="147"/>
      <c r="F58" s="147"/>
      <c r="G58" s="147"/>
      <c r="H58" s="147"/>
      <c r="I58" s="147"/>
      <c r="J58" s="147"/>
      <c r="K58" s="147"/>
      <c r="L58" s="147"/>
      <c r="M58" s="147"/>
      <c r="N58" s="147"/>
      <c r="O58" s="147"/>
      <c r="P58" s="147"/>
      <c r="Q58" s="147"/>
      <c r="R58" s="147"/>
      <c r="S58" s="147"/>
      <c r="T58" s="147"/>
      <c r="U58" s="147"/>
      <c r="V58" s="147"/>
      <c r="W58" s="147"/>
      <c r="X58" s="147"/>
      <c r="Y58" s="147"/>
      <c r="Z58" s="147"/>
      <c r="AA58" s="147"/>
      <c r="AB58" s="147"/>
      <c r="AC58" s="147"/>
      <c r="AD58" s="147"/>
      <c r="AE58" s="147"/>
      <c r="AF58" s="147"/>
      <c r="AG58" s="147"/>
      <c r="AH58" s="147"/>
      <c r="AI58" s="147"/>
      <c r="AJ58" s="147"/>
      <c r="AK58" s="223"/>
      <c r="AL58" s="224" t="s">
        <v>470</v>
      </c>
      <c r="AM58" s="225">
        <v>293176</v>
      </c>
      <c r="AN58" s="226">
        <v>21370</v>
      </c>
      <c r="AO58" s="227">
        <v>12</v>
      </c>
      <c r="AP58" s="228">
        <v>46787</v>
      </c>
      <c r="AQ58" s="229">
        <v>-4.9000000000000004</v>
      </c>
      <c r="AR58" s="230">
        <v>16.899999999999999</v>
      </c>
    </row>
    <row r="59" spans="1:44">
      <c r="A59" s="151"/>
      <c r="B59" s="147"/>
      <c r="C59" s="147"/>
      <c r="D59" s="147"/>
      <c r="E59" s="147"/>
      <c r="F59" s="147"/>
      <c r="G59" s="147"/>
      <c r="H59" s="147"/>
      <c r="I59" s="147"/>
      <c r="J59" s="147"/>
      <c r="K59" s="147"/>
      <c r="L59" s="147"/>
      <c r="M59" s="147"/>
      <c r="N59" s="147"/>
      <c r="O59" s="147"/>
      <c r="P59" s="147"/>
      <c r="Q59" s="147"/>
      <c r="R59" s="147"/>
      <c r="S59" s="147"/>
      <c r="T59" s="147"/>
      <c r="U59" s="147"/>
      <c r="V59" s="147"/>
      <c r="W59" s="147"/>
      <c r="X59" s="147"/>
      <c r="Y59" s="147"/>
      <c r="Z59" s="147"/>
      <c r="AA59" s="147"/>
      <c r="AB59" s="147"/>
      <c r="AC59" s="147"/>
      <c r="AD59" s="147"/>
      <c r="AE59" s="147"/>
      <c r="AF59" s="147"/>
      <c r="AG59" s="147"/>
      <c r="AH59" s="147"/>
      <c r="AI59" s="147"/>
      <c r="AJ59" s="147"/>
      <c r="AK59" s="208" t="s">
        <v>474</v>
      </c>
      <c r="AL59" s="209"/>
      <c r="AM59" s="217">
        <v>370461</v>
      </c>
      <c r="AN59" s="218">
        <v>27256</v>
      </c>
      <c r="AO59" s="219">
        <v>-50.6</v>
      </c>
      <c r="AP59" s="220">
        <v>108252</v>
      </c>
      <c r="AQ59" s="221">
        <v>30.4</v>
      </c>
      <c r="AR59" s="222">
        <v>-81</v>
      </c>
    </row>
    <row r="60" spans="1:44">
      <c r="A60" s="151"/>
      <c r="B60" s="147"/>
      <c r="C60" s="147"/>
      <c r="D60" s="147"/>
      <c r="E60" s="147"/>
      <c r="F60" s="147"/>
      <c r="G60" s="147"/>
      <c r="H60" s="147"/>
      <c r="I60" s="147"/>
      <c r="J60" s="147"/>
      <c r="K60" s="147"/>
      <c r="L60" s="147"/>
      <c r="M60" s="147"/>
      <c r="N60" s="147"/>
      <c r="O60" s="147"/>
      <c r="P60" s="147"/>
      <c r="Q60" s="147"/>
      <c r="R60" s="147"/>
      <c r="S60" s="147"/>
      <c r="T60" s="147"/>
      <c r="U60" s="147"/>
      <c r="V60" s="147"/>
      <c r="W60" s="147"/>
      <c r="X60" s="147"/>
      <c r="Y60" s="147"/>
      <c r="Z60" s="147"/>
      <c r="AA60" s="147"/>
      <c r="AB60" s="147"/>
      <c r="AC60" s="147"/>
      <c r="AD60" s="147"/>
      <c r="AE60" s="147"/>
      <c r="AF60" s="147"/>
      <c r="AG60" s="147"/>
      <c r="AH60" s="147"/>
      <c r="AI60" s="147"/>
      <c r="AJ60" s="147"/>
      <c r="AK60" s="223"/>
      <c r="AL60" s="224" t="s">
        <v>470</v>
      </c>
      <c r="AM60" s="225">
        <v>163775</v>
      </c>
      <c r="AN60" s="226">
        <v>12049</v>
      </c>
      <c r="AO60" s="227">
        <v>-43.6</v>
      </c>
      <c r="AP60" s="228">
        <v>50321</v>
      </c>
      <c r="AQ60" s="229">
        <v>7.6</v>
      </c>
      <c r="AR60" s="230">
        <v>-51.2</v>
      </c>
    </row>
    <row r="61" spans="1:44">
      <c r="A61" s="151"/>
      <c r="B61" s="147"/>
      <c r="C61" s="147"/>
      <c r="D61" s="147"/>
      <c r="E61" s="147"/>
      <c r="F61" s="147"/>
      <c r="G61" s="147"/>
      <c r="H61" s="147"/>
      <c r="I61" s="147"/>
      <c r="J61" s="147"/>
      <c r="K61" s="147"/>
      <c r="L61" s="147"/>
      <c r="M61" s="147"/>
      <c r="N61" s="147"/>
      <c r="O61" s="147"/>
      <c r="P61" s="147"/>
      <c r="Q61" s="147"/>
      <c r="R61" s="147"/>
      <c r="S61" s="147"/>
      <c r="T61" s="147"/>
      <c r="U61" s="147"/>
      <c r="V61" s="147"/>
      <c r="W61" s="147"/>
      <c r="X61" s="147"/>
      <c r="Y61" s="147"/>
      <c r="Z61" s="147"/>
      <c r="AA61" s="147"/>
      <c r="AB61" s="147"/>
      <c r="AC61" s="147"/>
      <c r="AD61" s="147"/>
      <c r="AE61" s="147"/>
      <c r="AF61" s="147"/>
      <c r="AG61" s="147"/>
      <c r="AH61" s="147"/>
      <c r="AI61" s="147"/>
      <c r="AJ61" s="147"/>
      <c r="AK61" s="208" t="s">
        <v>475</v>
      </c>
      <c r="AL61" s="231"/>
      <c r="AM61" s="232">
        <v>711649</v>
      </c>
      <c r="AN61" s="233">
        <v>51106</v>
      </c>
      <c r="AO61" s="234">
        <v>-11.4</v>
      </c>
      <c r="AP61" s="235">
        <v>93615</v>
      </c>
      <c r="AQ61" s="236">
        <v>7.3</v>
      </c>
      <c r="AR61" s="222">
        <v>-18.7</v>
      </c>
    </row>
    <row r="62" spans="1:44">
      <c r="A62" s="151"/>
      <c r="B62" s="147"/>
      <c r="C62" s="147"/>
      <c r="D62" s="147"/>
      <c r="E62" s="147"/>
      <c r="F62" s="147"/>
      <c r="G62" s="147"/>
      <c r="H62" s="147"/>
      <c r="I62" s="147"/>
      <c r="J62" s="147"/>
      <c r="K62" s="147"/>
      <c r="L62" s="147"/>
      <c r="M62" s="147"/>
      <c r="N62" s="147"/>
      <c r="O62" s="147"/>
      <c r="P62" s="147"/>
      <c r="Q62" s="147"/>
      <c r="R62" s="147"/>
      <c r="S62" s="147"/>
      <c r="T62" s="147"/>
      <c r="U62" s="147"/>
      <c r="V62" s="147"/>
      <c r="W62" s="147"/>
      <c r="X62" s="147"/>
      <c r="Y62" s="147"/>
      <c r="Z62" s="147"/>
      <c r="AA62" s="147"/>
      <c r="AB62" s="147"/>
      <c r="AC62" s="147"/>
      <c r="AD62" s="147"/>
      <c r="AE62" s="147"/>
      <c r="AF62" s="147"/>
      <c r="AG62" s="147"/>
      <c r="AH62" s="147"/>
      <c r="AI62" s="147"/>
      <c r="AJ62" s="147"/>
      <c r="AK62" s="223"/>
      <c r="AL62" s="224" t="s">
        <v>470</v>
      </c>
      <c r="AM62" s="225">
        <v>364745</v>
      </c>
      <c r="AN62" s="226">
        <v>26130</v>
      </c>
      <c r="AO62" s="227">
        <v>-3.8</v>
      </c>
      <c r="AP62" s="228">
        <v>49009</v>
      </c>
      <c r="AQ62" s="229">
        <v>3.4</v>
      </c>
      <c r="AR62" s="230">
        <v>-7.2</v>
      </c>
    </row>
    <row r="63" spans="1:44">
      <c r="A63" s="151"/>
      <c r="B63" s="147"/>
      <c r="C63" s="147"/>
      <c r="D63" s="147"/>
      <c r="E63" s="147"/>
      <c r="F63" s="147"/>
      <c r="G63" s="147"/>
      <c r="H63" s="147"/>
      <c r="I63" s="147"/>
      <c r="J63" s="147"/>
      <c r="K63" s="147"/>
      <c r="L63" s="147"/>
      <c r="M63" s="147"/>
      <c r="N63" s="147"/>
      <c r="O63" s="147"/>
      <c r="P63" s="147"/>
      <c r="Q63" s="147"/>
      <c r="R63" s="147"/>
      <c r="S63" s="147"/>
      <c r="T63" s="147"/>
      <c r="U63" s="147"/>
      <c r="V63" s="147"/>
      <c r="W63" s="147"/>
      <c r="X63" s="147"/>
      <c r="Y63" s="147"/>
      <c r="Z63" s="147"/>
      <c r="AA63" s="147"/>
      <c r="AB63" s="147"/>
      <c r="AC63" s="147"/>
      <c r="AD63" s="147"/>
      <c r="AE63" s="147"/>
      <c r="AF63" s="147"/>
      <c r="AG63" s="147"/>
      <c r="AH63" s="147"/>
      <c r="AI63" s="147"/>
      <c r="AJ63" s="147"/>
      <c r="AK63" s="147"/>
      <c r="AL63" s="147"/>
      <c r="AM63" s="147"/>
      <c r="AN63" s="147"/>
      <c r="AO63" s="147"/>
      <c r="AP63" s="147"/>
      <c r="AQ63" s="147"/>
      <c r="AR63" s="147"/>
    </row>
    <row r="64" spans="1:44">
      <c r="A64" s="151"/>
      <c r="B64" s="147"/>
      <c r="C64" s="147"/>
      <c r="D64" s="147"/>
      <c r="E64" s="147"/>
      <c r="F64" s="147"/>
      <c r="G64" s="147"/>
      <c r="H64" s="147"/>
      <c r="I64" s="147"/>
      <c r="J64" s="147"/>
      <c r="K64" s="147"/>
      <c r="L64" s="147"/>
      <c r="M64" s="147"/>
      <c r="N64" s="147"/>
      <c r="O64" s="147"/>
      <c r="P64" s="147"/>
      <c r="Q64" s="147"/>
      <c r="R64" s="147"/>
      <c r="S64" s="147"/>
      <c r="T64" s="147"/>
      <c r="U64" s="147"/>
      <c r="V64" s="147"/>
      <c r="W64" s="147"/>
      <c r="X64" s="147"/>
      <c r="Y64" s="147"/>
      <c r="Z64" s="147"/>
      <c r="AA64" s="147"/>
      <c r="AB64" s="147"/>
      <c r="AC64" s="147"/>
      <c r="AD64" s="147"/>
      <c r="AE64" s="147"/>
      <c r="AF64" s="147"/>
      <c r="AG64" s="147"/>
      <c r="AH64" s="147"/>
      <c r="AI64" s="147"/>
      <c r="AJ64" s="147"/>
      <c r="AK64" s="147"/>
      <c r="AL64" s="147"/>
      <c r="AM64" s="147"/>
      <c r="AN64" s="147"/>
      <c r="AO64" s="147"/>
      <c r="AP64" s="147"/>
      <c r="AQ64" s="147"/>
      <c r="AR64" s="147"/>
    </row>
    <row r="65" spans="1:46">
      <c r="A65" s="151"/>
      <c r="B65" s="147"/>
      <c r="C65" s="147"/>
      <c r="D65" s="147"/>
      <c r="E65" s="147"/>
      <c r="F65" s="147"/>
      <c r="G65" s="147"/>
      <c r="H65" s="147"/>
      <c r="I65" s="147"/>
      <c r="J65" s="147"/>
      <c r="K65" s="147"/>
      <c r="L65" s="147"/>
      <c r="M65" s="147"/>
      <c r="N65" s="147"/>
      <c r="O65" s="147"/>
      <c r="P65" s="147"/>
      <c r="Q65" s="147"/>
      <c r="R65" s="147"/>
      <c r="S65" s="147"/>
      <c r="T65" s="147"/>
      <c r="U65" s="147"/>
      <c r="V65" s="147"/>
      <c r="W65" s="147"/>
      <c r="X65" s="147"/>
      <c r="Y65" s="147"/>
      <c r="Z65" s="147"/>
      <c r="AA65" s="147"/>
      <c r="AB65" s="147"/>
      <c r="AC65" s="147"/>
      <c r="AD65" s="147"/>
      <c r="AE65" s="147"/>
      <c r="AF65" s="147"/>
      <c r="AG65" s="147"/>
      <c r="AH65" s="147"/>
      <c r="AI65" s="147"/>
      <c r="AJ65" s="147"/>
      <c r="AK65" s="147"/>
      <c r="AL65" s="147"/>
      <c r="AM65" s="147"/>
      <c r="AN65" s="147"/>
      <c r="AO65" s="147"/>
      <c r="AP65" s="147"/>
      <c r="AQ65" s="147"/>
      <c r="AR65" s="147"/>
    </row>
    <row r="66" spans="1:46">
      <c r="A66" s="237"/>
      <c r="B66" s="204"/>
      <c r="C66" s="204"/>
      <c r="D66" s="204"/>
      <c r="E66" s="204"/>
      <c r="F66" s="204"/>
      <c r="G66" s="204"/>
      <c r="H66" s="204"/>
      <c r="I66" s="204"/>
      <c r="J66" s="204"/>
      <c r="K66" s="204"/>
      <c r="L66" s="204"/>
      <c r="M66" s="204"/>
      <c r="N66" s="204"/>
      <c r="O66" s="204"/>
      <c r="P66" s="204"/>
      <c r="Q66" s="204"/>
      <c r="R66" s="204"/>
      <c r="S66" s="204"/>
      <c r="T66" s="204"/>
      <c r="U66" s="204"/>
      <c r="V66" s="204"/>
      <c r="W66" s="204"/>
      <c r="X66" s="204"/>
      <c r="Y66" s="204"/>
      <c r="Z66" s="204"/>
      <c r="AA66" s="204"/>
      <c r="AB66" s="204"/>
      <c r="AC66" s="204"/>
      <c r="AD66" s="204"/>
      <c r="AE66" s="204"/>
      <c r="AF66" s="204"/>
      <c r="AG66" s="204"/>
      <c r="AH66" s="204"/>
      <c r="AI66" s="204"/>
      <c r="AJ66" s="204"/>
      <c r="AK66" s="204"/>
      <c r="AL66" s="204"/>
      <c r="AM66" s="204"/>
      <c r="AN66" s="204"/>
      <c r="AO66" s="204"/>
      <c r="AP66" s="204"/>
      <c r="AQ66" s="204"/>
      <c r="AR66" s="204"/>
      <c r="AS66" s="238"/>
    </row>
    <row r="67" spans="1:46" ht="13.5" hidden="1" customHeight="1">
      <c r="AK67" s="147"/>
      <c r="AL67" s="147"/>
      <c r="AM67" s="147"/>
      <c r="AN67" s="147"/>
      <c r="AO67" s="147"/>
      <c r="AP67" s="147"/>
      <c r="AQ67" s="147"/>
      <c r="AR67" s="147"/>
      <c r="AS67" s="147"/>
      <c r="AT67" s="147"/>
    </row>
    <row r="68" spans="1:46" ht="13.5" hidden="1" customHeight="1">
      <c r="AK68" s="147"/>
      <c r="AL68" s="147"/>
      <c r="AM68" s="147"/>
      <c r="AN68" s="147"/>
      <c r="AO68" s="147"/>
      <c r="AP68" s="147"/>
      <c r="AQ68" s="147"/>
      <c r="AR68" s="147"/>
    </row>
    <row r="69" spans="1:46" ht="13.5" hidden="1" customHeight="1">
      <c r="AK69" s="147"/>
      <c r="AL69" s="147"/>
      <c r="AM69" s="147"/>
      <c r="AN69" s="147"/>
      <c r="AO69" s="147"/>
      <c r="AP69" s="147"/>
      <c r="AQ69" s="147"/>
      <c r="AR69" s="147"/>
    </row>
    <row r="70" spans="1:46" hidden="1">
      <c r="AK70" s="147"/>
      <c r="AL70" s="147"/>
      <c r="AM70" s="147"/>
      <c r="AN70" s="147"/>
      <c r="AO70" s="147"/>
      <c r="AP70" s="147"/>
      <c r="AQ70" s="147"/>
      <c r="AR70" s="147"/>
    </row>
    <row r="71" spans="1:46" hidden="1">
      <c r="AK71" s="147"/>
      <c r="AL71" s="147"/>
      <c r="AM71" s="147"/>
      <c r="AN71" s="147"/>
      <c r="AO71" s="147"/>
      <c r="AP71" s="147"/>
      <c r="AQ71" s="147"/>
      <c r="AR71" s="147"/>
    </row>
    <row r="72" spans="1:46" hidden="1">
      <c r="AK72" s="147"/>
      <c r="AL72" s="147"/>
      <c r="AM72" s="147"/>
      <c r="AN72" s="147"/>
      <c r="AO72" s="147"/>
      <c r="AP72" s="147"/>
      <c r="AQ72" s="147"/>
      <c r="AR72" s="147"/>
    </row>
    <row r="73" spans="1:46" hidden="1">
      <c r="AK73" s="147"/>
      <c r="AL73" s="147"/>
      <c r="AM73" s="147"/>
      <c r="AN73" s="147"/>
      <c r="AO73" s="147"/>
      <c r="AP73" s="147"/>
      <c r="AQ73" s="147"/>
      <c r="AR73" s="147"/>
    </row>
    <row r="74" spans="1:46" hidden="1"/>
  </sheetData>
  <sheetProtection algorithmName="SHA-512" hashValue="SHgsqOJw+SogtlGosVItgYYgxVDGX+y4DI9/tMo6QWLrzTf3mz4H84GV5n9RFVkMvdNR70IRnUfaoDDkvejg6A==" saltValue="tVWxHQwL4rjyTRJJLdubSw==" spinCount="100000" sheet="1" objects="1" scenarios="1"/>
  <mergeCells count="25">
    <mergeCell ref="AK22:AN22"/>
    <mergeCell ref="AO7:AO8"/>
    <mergeCell ref="AK9:AN9"/>
    <mergeCell ref="AK10:AN10"/>
    <mergeCell ref="AK11:AN11"/>
    <mergeCell ref="AK12:AN12"/>
    <mergeCell ref="AK13:AN13"/>
    <mergeCell ref="AK14:AN14"/>
    <mergeCell ref="AK15:AN15"/>
    <mergeCell ref="AK16:AN16"/>
    <mergeCell ref="AK17:AN17"/>
    <mergeCell ref="AK21:AN21"/>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D090BE-ECE6-406C-8D16-CD65F1C8D012}">
  <sheetPr>
    <pageSetUpPr fitToPage="1"/>
  </sheetPr>
  <dimension ref="A1:DU132"/>
  <sheetViews>
    <sheetView showGridLines="0" zoomScale="55" zoomScaleNormal="55" zoomScaleSheetLayoutView="55" workbookViewId="0"/>
  </sheetViews>
  <sheetFormatPr defaultColWidth="0" defaultRowHeight="13.5" customHeight="1" zeroHeight="1"/>
  <cols>
    <col min="1" max="125" width="2.5" style="5" customWidth="1"/>
    <col min="126" max="16384" width="9" style="6" hidden="1"/>
  </cols>
  <sheetData>
    <row r="1" spans="2:125" ht="13.5" customHeight="1">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row>
    <row r="2" spans="2:125">
      <c r="B2" s="6"/>
      <c r="DG2" s="6"/>
    </row>
    <row r="3" spans="2:125">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H3" s="6"/>
      <c r="DI3" s="6"/>
      <c r="DJ3" s="6"/>
      <c r="DK3" s="6"/>
      <c r="DL3" s="6"/>
      <c r="DM3" s="6"/>
      <c r="DN3" s="6"/>
      <c r="DO3" s="6"/>
      <c r="DP3" s="6"/>
      <c r="DQ3" s="6"/>
      <c r="DR3" s="6"/>
      <c r="DS3" s="6"/>
      <c r="DT3" s="6"/>
      <c r="DU3" s="6"/>
    </row>
    <row r="4" spans="2:125"/>
    <row r="5" spans="2:125"/>
    <row r="6" spans="2:125"/>
    <row r="7" spans="2:125"/>
    <row r="8" spans="2:125"/>
    <row r="9" spans="2:125">
      <c r="DU9" s="6"/>
    </row>
    <row r="10" spans="2:125"/>
    <row r="11" spans="2:125"/>
    <row r="12" spans="2:125"/>
    <row r="13" spans="2:125"/>
    <row r="14" spans="2:125"/>
    <row r="15" spans="2:125"/>
    <row r="16" spans="2:125"/>
    <row r="17" spans="125:125">
      <c r="DU17" s="6"/>
    </row>
    <row r="18" spans="125:125"/>
    <row r="19" spans="125:125"/>
    <row r="20" spans="125:125">
      <c r="DU20" s="6"/>
    </row>
    <row r="21" spans="125:125">
      <c r="DU21" s="6"/>
    </row>
    <row r="22" spans="125:125"/>
    <row r="23" spans="125:125"/>
    <row r="24" spans="125:125"/>
    <row r="25" spans="125:125"/>
    <row r="26" spans="125:125"/>
    <row r="27" spans="125:125"/>
    <row r="28" spans="125:125">
      <c r="DU28" s="6"/>
    </row>
    <row r="29" spans="125:125"/>
    <row r="30" spans="125:125"/>
    <row r="31" spans="125:125"/>
    <row r="32" spans="125:125"/>
    <row r="33" spans="2:125">
      <c r="B33" s="6"/>
      <c r="G33" s="6"/>
      <c r="I33" s="6"/>
    </row>
    <row r="34" spans="2:125">
      <c r="C34" s="6"/>
      <c r="P34" s="6"/>
      <c r="DE34" s="6"/>
      <c r="DH34" s="6"/>
    </row>
    <row r="35" spans="2:125">
      <c r="D35" s="6"/>
      <c r="E35" s="6"/>
      <c r="DG35" s="6"/>
      <c r="DJ35" s="6"/>
      <c r="DP35" s="6"/>
      <c r="DQ35" s="6"/>
      <c r="DR35" s="6"/>
      <c r="DS35" s="6"/>
      <c r="DT35" s="6"/>
      <c r="DU35" s="6"/>
    </row>
    <row r="36" spans="2:125">
      <c r="F36" s="6"/>
      <c r="H36" s="6"/>
      <c r="J36" s="6"/>
      <c r="K36" s="6"/>
      <c r="L36" s="6"/>
      <c r="M36" s="6"/>
      <c r="N36" s="6"/>
      <c r="O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c r="CG36" s="6"/>
      <c r="CH36" s="6"/>
      <c r="CI36" s="6"/>
      <c r="CJ36" s="6"/>
      <c r="CK36" s="6"/>
      <c r="CL36" s="6"/>
      <c r="CM36" s="6"/>
      <c r="CN36" s="6"/>
      <c r="CO36" s="6"/>
      <c r="CP36" s="6"/>
      <c r="CQ36" s="6"/>
      <c r="CR36" s="6"/>
      <c r="CS36" s="6"/>
      <c r="CT36" s="6"/>
      <c r="CU36" s="6"/>
      <c r="CV36" s="6"/>
      <c r="CW36" s="6"/>
      <c r="CX36" s="6"/>
      <c r="CY36" s="6"/>
      <c r="CZ36" s="6"/>
      <c r="DA36" s="6"/>
      <c r="DB36" s="6"/>
      <c r="DC36" s="6"/>
      <c r="DD36" s="6"/>
      <c r="DF36" s="6"/>
      <c r="DI36" s="6"/>
      <c r="DK36" s="6"/>
      <c r="DL36" s="6"/>
      <c r="DM36" s="6"/>
      <c r="DN36" s="6"/>
      <c r="DO36" s="6"/>
      <c r="DP36" s="6"/>
      <c r="DQ36" s="6"/>
      <c r="DR36" s="6"/>
      <c r="DS36" s="6"/>
      <c r="DT36" s="6"/>
      <c r="DU36" s="6"/>
    </row>
    <row r="37" spans="2:125">
      <c r="DU37" s="6"/>
    </row>
    <row r="38" spans="2:125">
      <c r="DT38" s="6"/>
      <c r="DU38" s="6"/>
    </row>
    <row r="39" spans="2:125"/>
    <row r="40" spans="2:125">
      <c r="DH40" s="6"/>
    </row>
    <row r="41" spans="2:125">
      <c r="DE41" s="6"/>
    </row>
    <row r="42" spans="2:125">
      <c r="DG42" s="6"/>
      <c r="DJ42" s="6"/>
    </row>
    <row r="43" spans="2:125">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F43" s="6"/>
      <c r="DI43" s="6"/>
      <c r="DK43" s="6"/>
      <c r="DL43" s="6"/>
      <c r="DM43" s="6"/>
      <c r="DN43" s="6"/>
      <c r="DO43" s="6"/>
      <c r="DP43" s="6"/>
      <c r="DQ43" s="6"/>
      <c r="DR43" s="6"/>
      <c r="DS43" s="6"/>
      <c r="DT43" s="6"/>
      <c r="DU43" s="6"/>
    </row>
    <row r="44" spans="2:125">
      <c r="DU44" s="6"/>
    </row>
    <row r="45" spans="2:125"/>
    <row r="46" spans="2:125"/>
    <row r="47" spans="2:125"/>
    <row r="48" spans="2:125">
      <c r="DT48" s="6"/>
      <c r="DU48" s="6"/>
    </row>
    <row r="49" spans="120:125">
      <c r="DU49" s="6"/>
    </row>
    <row r="50" spans="120:125">
      <c r="DU50" s="6"/>
    </row>
    <row r="51" spans="120:125">
      <c r="DP51" s="6"/>
      <c r="DQ51" s="6"/>
      <c r="DR51" s="6"/>
      <c r="DS51" s="6"/>
      <c r="DT51" s="6"/>
      <c r="DU51" s="6"/>
    </row>
    <row r="52" spans="120:125"/>
    <row r="53" spans="120:125"/>
    <row r="54" spans="120:125">
      <c r="DU54" s="6"/>
    </row>
    <row r="55" spans="120:125"/>
    <row r="56" spans="120:125"/>
    <row r="57" spans="120:125"/>
    <row r="58" spans="120:125">
      <c r="DU58" s="6"/>
    </row>
    <row r="59" spans="120:125"/>
    <row r="60" spans="120:125"/>
    <row r="61" spans="120:125"/>
    <row r="62" spans="120:125"/>
    <row r="63" spans="120:125">
      <c r="DU63" s="6"/>
    </row>
    <row r="64" spans="120:125">
      <c r="DT64" s="6"/>
      <c r="DU64" s="6"/>
    </row>
    <row r="65" spans="123:125"/>
    <row r="66" spans="123:125"/>
    <row r="67" spans="123:125"/>
    <row r="68" spans="123:125"/>
    <row r="69" spans="123:125">
      <c r="DS69" s="6"/>
      <c r="DT69" s="6"/>
      <c r="DU69" s="6"/>
    </row>
    <row r="70" spans="123:125"/>
    <row r="71" spans="123:125"/>
    <row r="72" spans="123:125"/>
    <row r="73" spans="123:125"/>
    <row r="74" spans="123:125"/>
    <row r="75" spans="123:125"/>
    <row r="76" spans="123:125"/>
    <row r="77" spans="123:125"/>
    <row r="78" spans="123:125"/>
    <row r="79" spans="123:125"/>
    <row r="80" spans="123:125"/>
    <row r="81" spans="116:125"/>
    <row r="82" spans="116:125">
      <c r="DL82" s="6"/>
    </row>
    <row r="83" spans="116:125">
      <c r="DM83" s="6"/>
      <c r="DN83" s="6"/>
      <c r="DO83" s="6"/>
      <c r="DP83" s="6"/>
      <c r="DQ83" s="6"/>
      <c r="DR83" s="6"/>
      <c r="DS83" s="6"/>
      <c r="DT83" s="6"/>
      <c r="DU83" s="6"/>
    </row>
    <row r="84" spans="116:125"/>
    <row r="85" spans="116:125"/>
    <row r="86" spans="116:125"/>
    <row r="87" spans="116:125"/>
    <row r="88" spans="116:125">
      <c r="DU88" s="6"/>
    </row>
    <row r="89" spans="116:125"/>
    <row r="90" spans="116:125"/>
    <row r="91" spans="116:125"/>
    <row r="92" spans="116:125" ht="13.5" customHeight="1"/>
    <row r="93" spans="116:125" ht="13.5" customHeight="1"/>
    <row r="94" spans="116:125" ht="13.5" customHeight="1">
      <c r="DS94" s="6"/>
      <c r="DT94" s="6"/>
      <c r="DU94" s="6"/>
    </row>
    <row r="95" spans="116:125" ht="13.5" customHeight="1">
      <c r="DU95" s="6"/>
    </row>
    <row r="96" spans="116:125" ht="13.5" customHeight="1"/>
    <row r="97" spans="124:125" ht="13.5" customHeight="1"/>
    <row r="98" spans="124:125" ht="13.5" customHeight="1"/>
    <row r="99" spans="124:125" ht="13.5" customHeight="1"/>
    <row r="100" spans="124:125" ht="13.5" customHeight="1"/>
    <row r="101" spans="124:125" ht="13.5" customHeight="1">
      <c r="DU101" s="6"/>
    </row>
    <row r="102" spans="124:125" ht="13.5" customHeight="1"/>
    <row r="103" spans="124:125" ht="13.5" customHeight="1"/>
    <row r="104" spans="124:125" ht="13.5" customHeight="1">
      <c r="DT104" s="6"/>
      <c r="DU104" s="6"/>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6" t="s">
        <v>15</v>
      </c>
    </row>
    <row r="117" spans="125:125" ht="13.5" hidden="1" customHeight="1"/>
    <row r="118" spans="125:125" ht="13.5" hidden="1" customHeight="1"/>
    <row r="119" spans="125:125" ht="13.5" hidden="1" customHeight="1"/>
    <row r="120" spans="125:125" ht="13.5" hidden="1" customHeight="1"/>
    <row r="121" spans="125:125" ht="13.5" hidden="1" customHeight="1">
      <c r="DU121" s="6"/>
    </row>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8fvpmBBysW5WoV0cKIPW7jFuDT1kTdSBaexFXoLZQn78HfeAc8i+qkuQ6coklQjMLSWacCKTuQZ3FkS9DAUng==" saltValue="XENqQ1nXeP97UIv5Nr0Ff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8E123C-71F1-47D4-97CA-727748AFCC32}">
  <sheetPr>
    <pageSetUpPr fitToPage="1"/>
  </sheetPr>
  <dimension ref="A1:EL132"/>
  <sheetViews>
    <sheetView showGridLines="0" zoomScale="55" zoomScaleNormal="55" zoomScaleSheetLayoutView="55" workbookViewId="0"/>
  </sheetViews>
  <sheetFormatPr defaultColWidth="0" defaultRowHeight="13.5" customHeight="1" zeroHeight="1"/>
  <cols>
    <col min="1" max="125" width="2.5" style="5" customWidth="1"/>
    <col min="126" max="142" width="0" style="6" hidden="1" customWidth="1"/>
    <col min="143" max="16384" width="9" style="6" hidden="1"/>
  </cols>
  <sheetData>
    <row r="1" spans="1:125" ht="13.5" customHeight="1">
      <c r="A1" s="6"/>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row>
    <row r="2" spans="1:125">
      <c r="B2" s="6"/>
      <c r="T2" s="6"/>
    </row>
    <row r="3" spans="1:125">
      <c r="C3" s="6"/>
      <c r="D3" s="6"/>
      <c r="E3" s="6"/>
      <c r="F3" s="6"/>
      <c r="G3" s="6"/>
      <c r="H3" s="6"/>
      <c r="I3" s="6"/>
      <c r="J3" s="6"/>
      <c r="K3" s="6"/>
      <c r="L3" s="6"/>
      <c r="M3" s="6"/>
      <c r="N3" s="6"/>
      <c r="O3" s="6"/>
      <c r="P3" s="6"/>
      <c r="Q3" s="6"/>
      <c r="R3" s="6"/>
      <c r="S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6"/>
      <c r="G33" s="6"/>
      <c r="I33" s="6"/>
    </row>
    <row r="34" spans="2:125">
      <c r="C34" s="6"/>
      <c r="P34" s="6"/>
      <c r="R34" s="6"/>
      <c r="U34" s="6"/>
    </row>
    <row r="35" spans="2:125">
      <c r="D35" s="6"/>
      <c r="E35" s="6"/>
      <c r="T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row>
    <row r="36" spans="2:125">
      <c r="F36" s="6"/>
      <c r="H36" s="6"/>
      <c r="J36" s="6"/>
      <c r="K36" s="6"/>
      <c r="L36" s="6"/>
      <c r="M36" s="6"/>
      <c r="N36" s="6"/>
      <c r="O36" s="6"/>
      <c r="Q36" s="6"/>
      <c r="S36" s="6"/>
      <c r="V36" s="6"/>
    </row>
    <row r="37" spans="2:125"/>
    <row r="38" spans="2:125"/>
    <row r="39" spans="2:125"/>
    <row r="40" spans="2:125">
      <c r="U40" s="6"/>
    </row>
    <row r="41" spans="2:125">
      <c r="R41" s="6"/>
    </row>
    <row r="42" spans="2:125">
      <c r="T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6"/>
      <c r="DD42" s="6"/>
      <c r="DE42" s="6"/>
      <c r="DF42" s="6"/>
      <c r="DG42" s="6"/>
      <c r="DH42" s="6"/>
      <c r="DI42" s="6"/>
      <c r="DJ42" s="6"/>
      <c r="DK42" s="6"/>
      <c r="DL42" s="6"/>
      <c r="DM42" s="6"/>
      <c r="DN42" s="6"/>
      <c r="DO42" s="6"/>
      <c r="DP42" s="6"/>
      <c r="DQ42" s="6"/>
      <c r="DR42" s="6"/>
      <c r="DS42" s="6"/>
      <c r="DT42" s="6"/>
      <c r="DU42" s="6"/>
    </row>
    <row r="43" spans="2:125">
      <c r="Q43" s="6"/>
      <c r="S43" s="6"/>
      <c r="V43" s="6"/>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5" t="s">
        <v>15</v>
      </c>
    </row>
    <row r="117" spans="125:125" ht="13.5" hidden="1" customHeight="1"/>
    <row r="118" spans="125:125" ht="13.5" hidden="1" customHeight="1"/>
    <row r="119" spans="125:125" ht="13.5" hidden="1" customHeight="1"/>
    <row r="120" spans="125:125" ht="13.5" hidden="1" customHeight="1"/>
    <row r="121" spans="125:125" ht="13.5" hidden="1" customHeight="1"/>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AB0Tn+4gZ69fXEI74ZLP7PsxB062UVLYqt3m0sw2QFxZfABJIw2eOCZDQDaDC9nZwSfNXXxjHiXingKQ7WVlsQ==" saltValue="xOxmIqT2jZv7yvapi5lpBg=="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E24017-6644-4B12-8DDD-19AFA1224F3F}">
  <sheetPr>
    <pageSetUpPr fitToPage="1"/>
  </sheetPr>
  <dimension ref="B1:J53"/>
  <sheetViews>
    <sheetView showGridLines="0" zoomScale="70" zoomScaleNormal="70" zoomScaleSheetLayoutView="100" workbookViewId="0"/>
  </sheetViews>
  <sheetFormatPr defaultColWidth="0" defaultRowHeight="13.5" customHeight="1" zeroHeight="1"/>
  <cols>
    <col min="1" max="1" width="8.25" style="239" customWidth="1"/>
    <col min="2" max="16" width="14.625" style="239" customWidth="1"/>
    <col min="17" max="16384" width="0" style="239"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40"/>
      <c r="C45" s="240"/>
      <c r="D45" s="240"/>
      <c r="E45" s="240"/>
      <c r="F45" s="240"/>
      <c r="G45" s="240"/>
      <c r="H45" s="240"/>
      <c r="I45" s="240"/>
      <c r="J45" s="241" t="s">
        <v>476</v>
      </c>
    </row>
    <row r="46" spans="2:10" ht="29.25" customHeight="1" thickBot="1">
      <c r="B46" s="242" t="s">
        <v>26</v>
      </c>
      <c r="C46" s="243"/>
      <c r="D46" s="243"/>
      <c r="E46" s="244" t="s">
        <v>477</v>
      </c>
      <c r="F46" s="245" t="s">
        <v>4</v>
      </c>
      <c r="G46" s="246" t="s">
        <v>5</v>
      </c>
      <c r="H46" s="246" t="s">
        <v>6</v>
      </c>
      <c r="I46" s="246" t="s">
        <v>7</v>
      </c>
      <c r="J46" s="247" t="s">
        <v>8</v>
      </c>
    </row>
    <row r="47" spans="2:10" ht="57.75" customHeight="1">
      <c r="B47" s="248"/>
      <c r="C47" s="1190" t="s">
        <v>478</v>
      </c>
      <c r="D47" s="1190"/>
      <c r="E47" s="1191"/>
      <c r="F47" s="249">
        <v>42.17</v>
      </c>
      <c r="G47" s="250">
        <v>45.3</v>
      </c>
      <c r="H47" s="250">
        <v>45.4</v>
      </c>
      <c r="I47" s="250">
        <v>45.96</v>
      </c>
      <c r="J47" s="251">
        <v>47.82</v>
      </c>
    </row>
    <row r="48" spans="2:10" ht="57.75" customHeight="1">
      <c r="B48" s="252"/>
      <c r="C48" s="1192" t="s">
        <v>479</v>
      </c>
      <c r="D48" s="1192"/>
      <c r="E48" s="1193"/>
      <c r="F48" s="253">
        <v>5.01</v>
      </c>
      <c r="G48" s="254">
        <v>9.07</v>
      </c>
      <c r="H48" s="254">
        <v>7.75</v>
      </c>
      <c r="I48" s="254">
        <v>8.35</v>
      </c>
      <c r="J48" s="255">
        <v>8.9499999999999993</v>
      </c>
    </row>
    <row r="49" spans="2:10" ht="57.75" customHeight="1" thickBot="1">
      <c r="B49" s="256"/>
      <c r="C49" s="1194" t="s">
        <v>480</v>
      </c>
      <c r="D49" s="1194"/>
      <c r="E49" s="1195"/>
      <c r="F49" s="257" t="s">
        <v>481</v>
      </c>
      <c r="G49" s="258">
        <v>5.31</v>
      </c>
      <c r="H49" s="258" t="s">
        <v>482</v>
      </c>
      <c r="I49" s="258" t="s">
        <v>483</v>
      </c>
      <c r="J49" s="259" t="s">
        <v>484</v>
      </c>
    </row>
    <row r="50" spans="2:10" ht="13.5" customHeight="1"/>
    <row r="51" spans="2:10" ht="13.5" hidden="1" customHeight="1"/>
    <row r="52" spans="2:10" ht="13.5" hidden="1" customHeight="1"/>
    <row r="53" spans="2:10" ht="13.5" hidden="1" customHeight="1"/>
  </sheetData>
  <sheetProtection algorithmName="SHA-512" hashValue="c+XhqJyDefFGo7nxCHD0oWsxLv0balvfecj8o+VJpUHZ/DNqsGXPYfirl0zVos2T/n8q/PKsenQgOq+MYGpCSA==" saltValue="5qVbo6yK7I55IG3SAVnF0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FC7646-5F0F-4D4A-8E9A-C6C8773EF8E2}">
  <sheetPr>
    <pageSetUpPr fitToPage="1"/>
  </sheetPr>
  <dimension ref="A1:P45"/>
  <sheetViews>
    <sheetView showGridLines="0" zoomScale="70" zoomScaleNormal="70" zoomScaleSheetLayoutView="100" workbookViewId="0"/>
  </sheetViews>
  <sheetFormatPr defaultColWidth="0" defaultRowHeight="12.95" customHeight="1" zeroHeight="1"/>
  <cols>
    <col min="1" max="1" width="6.625" style="261" customWidth="1"/>
    <col min="2" max="2" width="11" style="261" customWidth="1"/>
    <col min="3" max="3" width="17" style="261" customWidth="1"/>
    <col min="4" max="5" width="16.625" style="261" customWidth="1"/>
    <col min="6" max="15" width="15" style="261" customWidth="1"/>
    <col min="16" max="16" width="24" style="261" customWidth="1"/>
    <col min="17" max="16384" width="0" style="261" hidden="1"/>
  </cols>
  <sheetData>
    <row r="1" spans="1:16" ht="16.5" customHeight="1">
      <c r="A1" s="260"/>
      <c r="B1" s="260"/>
      <c r="C1" s="260"/>
      <c r="D1" s="260"/>
      <c r="E1" s="260"/>
      <c r="F1" s="260"/>
      <c r="G1" s="260"/>
      <c r="H1" s="260"/>
      <c r="I1" s="260"/>
      <c r="J1" s="260"/>
      <c r="K1" s="260"/>
      <c r="L1" s="260"/>
      <c r="M1" s="260"/>
      <c r="N1" s="260"/>
      <c r="O1" s="260"/>
      <c r="P1" s="260"/>
    </row>
    <row r="2" spans="1:16" ht="16.5" customHeight="1">
      <c r="A2" s="260"/>
      <c r="B2" s="260"/>
      <c r="C2" s="260"/>
      <c r="D2" s="260"/>
      <c r="E2" s="260"/>
      <c r="F2" s="260"/>
      <c r="G2" s="260"/>
      <c r="H2" s="260"/>
      <c r="I2" s="260"/>
      <c r="J2" s="260"/>
      <c r="K2" s="260"/>
      <c r="L2" s="260"/>
      <c r="M2" s="260"/>
      <c r="N2" s="260"/>
      <c r="O2" s="260"/>
      <c r="P2" s="260"/>
    </row>
    <row r="3" spans="1:16" ht="16.5" customHeight="1">
      <c r="A3" s="260"/>
      <c r="B3" s="260"/>
      <c r="C3" s="260"/>
      <c r="D3" s="260"/>
      <c r="E3" s="260"/>
      <c r="F3" s="260"/>
      <c r="G3" s="260"/>
      <c r="H3" s="260"/>
      <c r="I3" s="260"/>
      <c r="J3" s="260"/>
      <c r="K3" s="260"/>
      <c r="L3" s="260"/>
      <c r="M3" s="260"/>
      <c r="N3" s="260"/>
      <c r="O3" s="260"/>
      <c r="P3" s="260"/>
    </row>
    <row r="4" spans="1:16" ht="16.5" customHeight="1">
      <c r="A4" s="260"/>
      <c r="B4" s="260"/>
      <c r="C4" s="260"/>
      <c r="D4" s="260"/>
      <c r="E4" s="260"/>
      <c r="F4" s="260"/>
      <c r="G4" s="260"/>
      <c r="H4" s="260"/>
      <c r="I4" s="260"/>
      <c r="J4" s="260"/>
      <c r="K4" s="260"/>
      <c r="L4" s="260"/>
      <c r="M4" s="260"/>
      <c r="N4" s="260"/>
      <c r="O4" s="260"/>
      <c r="P4" s="260"/>
    </row>
    <row r="5" spans="1:16" ht="16.5" customHeight="1">
      <c r="A5" s="260"/>
      <c r="B5" s="260"/>
      <c r="C5" s="260"/>
      <c r="D5" s="260"/>
      <c r="E5" s="260"/>
      <c r="F5" s="260"/>
      <c r="G5" s="260"/>
      <c r="H5" s="260"/>
      <c r="I5" s="260"/>
      <c r="J5" s="260"/>
      <c r="K5" s="260"/>
      <c r="L5" s="260"/>
      <c r="M5" s="260"/>
      <c r="N5" s="260"/>
      <c r="O5" s="260"/>
      <c r="P5" s="260"/>
    </row>
    <row r="6" spans="1:16" ht="16.5" customHeight="1">
      <c r="A6" s="260"/>
      <c r="B6" s="260"/>
      <c r="C6" s="260"/>
      <c r="D6" s="260"/>
      <c r="E6" s="260"/>
      <c r="F6" s="260"/>
      <c r="G6" s="260"/>
      <c r="H6" s="260"/>
      <c r="I6" s="260"/>
      <c r="J6" s="260"/>
      <c r="K6" s="260"/>
      <c r="L6" s="260"/>
      <c r="M6" s="260"/>
      <c r="N6" s="260"/>
      <c r="O6" s="260"/>
      <c r="P6" s="260"/>
    </row>
    <row r="7" spans="1:16" ht="16.5" customHeight="1">
      <c r="A7" s="260"/>
      <c r="B7" s="260"/>
      <c r="C7" s="260"/>
      <c r="D7" s="260"/>
      <c r="E7" s="260"/>
      <c r="F7" s="260"/>
      <c r="G7" s="260"/>
      <c r="H7" s="260"/>
      <c r="I7" s="260"/>
      <c r="J7" s="260"/>
      <c r="K7" s="260"/>
      <c r="L7" s="260"/>
      <c r="M7" s="260"/>
      <c r="N7" s="260"/>
      <c r="O7" s="260"/>
      <c r="P7" s="260"/>
    </row>
    <row r="8" spans="1:16" ht="16.5" customHeight="1">
      <c r="A8" s="260"/>
      <c r="B8" s="260"/>
      <c r="C8" s="260"/>
      <c r="D8" s="260"/>
      <c r="E8" s="260"/>
      <c r="F8" s="260"/>
      <c r="G8" s="260"/>
      <c r="H8" s="260"/>
      <c r="I8" s="260"/>
      <c r="J8" s="260"/>
      <c r="K8" s="260"/>
      <c r="L8" s="260"/>
      <c r="M8" s="260"/>
      <c r="N8" s="260"/>
      <c r="O8" s="260"/>
      <c r="P8" s="260"/>
    </row>
    <row r="9" spans="1:16" ht="16.5" customHeight="1">
      <c r="A9" s="260"/>
      <c r="B9" s="260"/>
      <c r="C9" s="260"/>
      <c r="D9" s="260"/>
      <c r="E9" s="260"/>
      <c r="F9" s="260"/>
      <c r="G9" s="260"/>
      <c r="H9" s="260"/>
      <c r="I9" s="260"/>
      <c r="J9" s="260"/>
      <c r="K9" s="260"/>
      <c r="L9" s="260"/>
      <c r="M9" s="260"/>
      <c r="N9" s="260"/>
      <c r="O9" s="260"/>
      <c r="P9" s="260"/>
    </row>
    <row r="10" spans="1:16" ht="16.5" customHeight="1">
      <c r="A10" s="260"/>
      <c r="B10" s="260"/>
      <c r="C10" s="260"/>
      <c r="D10" s="260"/>
      <c r="E10" s="260"/>
      <c r="F10" s="260"/>
      <c r="G10" s="260"/>
      <c r="H10" s="260"/>
      <c r="I10" s="260"/>
      <c r="J10" s="260"/>
      <c r="K10" s="260"/>
      <c r="L10" s="260"/>
      <c r="M10" s="260"/>
      <c r="N10" s="260"/>
      <c r="O10" s="260"/>
      <c r="P10" s="260"/>
    </row>
    <row r="11" spans="1:16" ht="16.5" customHeight="1">
      <c r="A11" s="260"/>
      <c r="B11" s="260"/>
      <c r="C11" s="260"/>
      <c r="D11" s="260"/>
      <c r="E11" s="260"/>
      <c r="F11" s="260"/>
      <c r="G11" s="260"/>
      <c r="H11" s="260"/>
      <c r="I11" s="260"/>
      <c r="J11" s="260"/>
      <c r="K11" s="260"/>
      <c r="L11" s="260"/>
      <c r="M11" s="260"/>
      <c r="N11" s="260"/>
      <c r="O11" s="260"/>
      <c r="P11" s="260"/>
    </row>
    <row r="12" spans="1:16" ht="16.5" customHeight="1">
      <c r="A12" s="260"/>
      <c r="B12" s="260"/>
      <c r="C12" s="260"/>
      <c r="D12" s="260"/>
      <c r="E12" s="260"/>
      <c r="F12" s="260"/>
      <c r="G12" s="260"/>
      <c r="H12" s="260"/>
      <c r="I12" s="260"/>
      <c r="J12" s="260"/>
      <c r="K12" s="260"/>
      <c r="L12" s="260"/>
      <c r="M12" s="260"/>
      <c r="N12" s="260"/>
      <c r="O12" s="260"/>
      <c r="P12" s="260"/>
    </row>
    <row r="13" spans="1:16" ht="16.5" customHeight="1">
      <c r="A13" s="260"/>
      <c r="B13" s="260"/>
      <c r="C13" s="260"/>
      <c r="D13" s="260"/>
      <c r="E13" s="260"/>
      <c r="F13" s="260"/>
      <c r="G13" s="260"/>
      <c r="H13" s="260"/>
      <c r="I13" s="260"/>
      <c r="J13" s="260"/>
      <c r="K13" s="260"/>
      <c r="L13" s="260"/>
      <c r="M13" s="260"/>
      <c r="N13" s="260"/>
      <c r="O13" s="260"/>
      <c r="P13" s="260"/>
    </row>
    <row r="14" spans="1:16" ht="16.5" customHeight="1">
      <c r="A14" s="260"/>
      <c r="B14" s="260"/>
      <c r="C14" s="260"/>
      <c r="D14" s="260"/>
      <c r="E14" s="260"/>
      <c r="F14" s="260"/>
      <c r="G14" s="260"/>
      <c r="H14" s="260"/>
      <c r="I14" s="260"/>
      <c r="J14" s="260"/>
      <c r="K14" s="260"/>
      <c r="L14" s="260"/>
      <c r="M14" s="260"/>
      <c r="N14" s="260"/>
      <c r="O14" s="260"/>
      <c r="P14" s="260"/>
    </row>
    <row r="15" spans="1:16" ht="16.5" customHeight="1">
      <c r="A15" s="260"/>
      <c r="B15" s="260"/>
      <c r="C15" s="260"/>
      <c r="D15" s="260"/>
      <c r="E15" s="260"/>
      <c r="F15" s="260"/>
      <c r="G15" s="260"/>
      <c r="H15" s="260"/>
      <c r="I15" s="260"/>
      <c r="J15" s="260"/>
      <c r="K15" s="260"/>
      <c r="L15" s="260"/>
      <c r="M15" s="260"/>
      <c r="N15" s="260"/>
      <c r="O15" s="260"/>
      <c r="P15" s="260"/>
    </row>
    <row r="16" spans="1:16" ht="16.5" customHeight="1">
      <c r="A16" s="260"/>
      <c r="B16" s="260"/>
      <c r="C16" s="260"/>
      <c r="D16" s="260"/>
      <c r="E16" s="260"/>
      <c r="F16" s="260"/>
      <c r="G16" s="260"/>
      <c r="H16" s="260"/>
      <c r="I16" s="260"/>
      <c r="J16" s="260"/>
      <c r="K16" s="260"/>
      <c r="L16" s="260"/>
      <c r="M16" s="260"/>
      <c r="N16" s="260"/>
      <c r="O16" s="260"/>
      <c r="P16" s="260"/>
    </row>
    <row r="17" spans="1:16" ht="16.5" customHeight="1">
      <c r="A17" s="260"/>
      <c r="B17" s="260"/>
      <c r="C17" s="260"/>
      <c r="D17" s="260"/>
      <c r="E17" s="260"/>
      <c r="F17" s="260"/>
      <c r="G17" s="260"/>
      <c r="H17" s="260"/>
      <c r="I17" s="260"/>
      <c r="J17" s="260"/>
      <c r="K17" s="260"/>
      <c r="L17" s="260"/>
      <c r="M17" s="260"/>
      <c r="N17" s="260"/>
      <c r="O17" s="260"/>
      <c r="P17" s="260"/>
    </row>
    <row r="18" spans="1:16" ht="16.5" customHeight="1">
      <c r="A18" s="260"/>
      <c r="B18" s="260"/>
      <c r="C18" s="260"/>
      <c r="D18" s="260"/>
      <c r="E18" s="260"/>
      <c r="F18" s="260"/>
      <c r="G18" s="260"/>
      <c r="H18" s="260"/>
      <c r="I18" s="260"/>
      <c r="J18" s="260"/>
      <c r="K18" s="260"/>
      <c r="L18" s="260"/>
      <c r="M18" s="260"/>
      <c r="N18" s="260"/>
      <c r="O18" s="260"/>
      <c r="P18" s="260"/>
    </row>
    <row r="19" spans="1:16" ht="16.5" customHeight="1">
      <c r="A19" s="260"/>
      <c r="B19" s="260"/>
      <c r="C19" s="260"/>
      <c r="D19" s="260"/>
      <c r="E19" s="260"/>
      <c r="F19" s="260"/>
      <c r="G19" s="260"/>
      <c r="H19" s="260"/>
      <c r="I19" s="260"/>
      <c r="J19" s="260"/>
      <c r="K19" s="260"/>
      <c r="L19" s="260"/>
      <c r="M19" s="260"/>
      <c r="N19" s="260"/>
      <c r="O19" s="260"/>
      <c r="P19" s="260"/>
    </row>
    <row r="20" spans="1:16" ht="16.5" customHeight="1">
      <c r="A20" s="260"/>
      <c r="B20" s="260"/>
      <c r="C20" s="260"/>
      <c r="D20" s="260"/>
      <c r="E20" s="260"/>
      <c r="F20" s="260"/>
      <c r="G20" s="260"/>
      <c r="H20" s="260"/>
      <c r="I20" s="260"/>
      <c r="J20" s="260"/>
      <c r="K20" s="260"/>
      <c r="L20" s="260"/>
      <c r="M20" s="260"/>
      <c r="N20" s="260"/>
      <c r="O20" s="260"/>
      <c r="P20" s="260"/>
    </row>
    <row r="21" spans="1:16" ht="16.5" customHeight="1">
      <c r="A21" s="260"/>
      <c r="B21" s="260"/>
      <c r="C21" s="260"/>
      <c r="D21" s="260"/>
      <c r="E21" s="260"/>
      <c r="F21" s="260"/>
      <c r="G21" s="260"/>
      <c r="H21" s="260"/>
      <c r="I21" s="260"/>
      <c r="J21" s="260"/>
      <c r="K21" s="260"/>
      <c r="L21" s="260"/>
      <c r="M21" s="260"/>
      <c r="N21" s="260"/>
      <c r="O21" s="260"/>
      <c r="P21" s="260"/>
    </row>
    <row r="22" spans="1:16" ht="16.5" customHeight="1">
      <c r="A22" s="260"/>
      <c r="B22" s="260"/>
      <c r="C22" s="260"/>
      <c r="D22" s="260"/>
      <c r="E22" s="260"/>
      <c r="F22" s="260"/>
      <c r="G22" s="260"/>
      <c r="H22" s="260"/>
      <c r="I22" s="260"/>
      <c r="J22" s="260"/>
      <c r="K22" s="260"/>
      <c r="L22" s="260"/>
      <c r="M22" s="260"/>
      <c r="N22" s="260"/>
      <c r="O22" s="260"/>
      <c r="P22" s="260"/>
    </row>
    <row r="23" spans="1:16" ht="16.5" customHeight="1">
      <c r="A23" s="260"/>
      <c r="B23" s="260"/>
      <c r="C23" s="260"/>
      <c r="D23" s="260"/>
      <c r="E23" s="260"/>
      <c r="F23" s="260"/>
      <c r="G23" s="260"/>
      <c r="H23" s="260"/>
      <c r="I23" s="260"/>
      <c r="J23" s="260"/>
      <c r="K23" s="260"/>
      <c r="L23" s="260"/>
      <c r="M23" s="260"/>
      <c r="N23" s="260"/>
      <c r="O23" s="260"/>
      <c r="P23" s="260"/>
    </row>
    <row r="24" spans="1:16" ht="16.5" customHeight="1">
      <c r="A24" s="260"/>
      <c r="B24" s="260"/>
      <c r="C24" s="260"/>
      <c r="D24" s="260"/>
      <c r="E24" s="260"/>
      <c r="F24" s="260"/>
      <c r="G24" s="260"/>
      <c r="H24" s="260"/>
      <c r="I24" s="260"/>
      <c r="J24" s="260"/>
      <c r="K24" s="260"/>
      <c r="L24" s="260"/>
      <c r="M24" s="260"/>
      <c r="N24" s="260"/>
      <c r="O24" s="260"/>
      <c r="P24" s="260"/>
    </row>
    <row r="25" spans="1:16" ht="16.5" customHeight="1">
      <c r="A25" s="260"/>
      <c r="B25" s="260"/>
      <c r="C25" s="260"/>
      <c r="D25" s="260"/>
      <c r="E25" s="260"/>
      <c r="F25" s="260"/>
      <c r="G25" s="260"/>
      <c r="H25" s="260"/>
      <c r="I25" s="260"/>
      <c r="J25" s="260"/>
      <c r="K25" s="260"/>
      <c r="L25" s="260"/>
      <c r="M25" s="260"/>
      <c r="N25" s="260"/>
      <c r="O25" s="260"/>
      <c r="P25" s="260"/>
    </row>
    <row r="26" spans="1:16" ht="16.5" customHeight="1">
      <c r="A26" s="260"/>
      <c r="B26" s="260"/>
      <c r="C26" s="260"/>
      <c r="D26" s="260"/>
      <c r="E26" s="260"/>
      <c r="F26" s="260"/>
      <c r="G26" s="260"/>
      <c r="H26" s="260"/>
      <c r="I26" s="260"/>
      <c r="J26" s="260"/>
      <c r="K26" s="260"/>
      <c r="L26" s="260"/>
      <c r="M26" s="260"/>
      <c r="N26" s="260"/>
      <c r="O26" s="260"/>
      <c r="P26" s="260"/>
    </row>
    <row r="27" spans="1:16" ht="16.5" customHeight="1">
      <c r="A27" s="260"/>
      <c r="B27" s="260"/>
      <c r="C27" s="260"/>
      <c r="D27" s="260"/>
      <c r="E27" s="260"/>
      <c r="F27" s="260"/>
      <c r="G27" s="260"/>
      <c r="H27" s="260"/>
      <c r="I27" s="260"/>
      <c r="J27" s="260"/>
      <c r="K27" s="260"/>
      <c r="L27" s="260"/>
      <c r="M27" s="260"/>
      <c r="N27" s="260"/>
      <c r="O27" s="260"/>
      <c r="P27" s="260"/>
    </row>
    <row r="28" spans="1:16" ht="16.5" customHeight="1">
      <c r="A28" s="260"/>
      <c r="B28" s="260"/>
      <c r="C28" s="260"/>
      <c r="D28" s="260"/>
      <c r="E28" s="260"/>
      <c r="F28" s="260"/>
      <c r="G28" s="260"/>
      <c r="H28" s="260"/>
      <c r="I28" s="260"/>
      <c r="J28" s="260"/>
      <c r="K28" s="260"/>
      <c r="L28" s="260"/>
      <c r="M28" s="260"/>
      <c r="N28" s="260"/>
      <c r="O28" s="260"/>
      <c r="P28" s="260"/>
    </row>
    <row r="29" spans="1:16" ht="16.5" customHeight="1">
      <c r="A29" s="260"/>
      <c r="B29" s="260"/>
      <c r="C29" s="260"/>
      <c r="D29" s="260"/>
      <c r="E29" s="260"/>
      <c r="F29" s="260"/>
      <c r="G29" s="260"/>
      <c r="H29" s="260"/>
      <c r="I29" s="260"/>
      <c r="J29" s="260"/>
      <c r="K29" s="260"/>
      <c r="L29" s="260"/>
      <c r="M29" s="260"/>
      <c r="N29" s="260"/>
      <c r="O29" s="260"/>
      <c r="P29" s="260"/>
    </row>
    <row r="30" spans="1:16" ht="16.5" customHeight="1">
      <c r="A30" s="260"/>
      <c r="B30" s="260"/>
      <c r="C30" s="260"/>
      <c r="D30" s="260"/>
      <c r="E30" s="260"/>
      <c r="F30" s="260"/>
      <c r="G30" s="260"/>
      <c r="H30" s="260"/>
      <c r="I30" s="260"/>
      <c r="J30" s="260"/>
      <c r="K30" s="260"/>
      <c r="L30" s="260"/>
      <c r="M30" s="260"/>
      <c r="N30" s="260"/>
      <c r="O30" s="260"/>
      <c r="P30" s="260"/>
    </row>
    <row r="31" spans="1:16" ht="16.5" customHeight="1">
      <c r="A31" s="260"/>
      <c r="B31" s="260"/>
      <c r="C31" s="260"/>
      <c r="D31" s="260"/>
      <c r="E31" s="260"/>
      <c r="F31" s="260"/>
      <c r="G31" s="260"/>
      <c r="H31" s="260"/>
      <c r="I31" s="260"/>
      <c r="J31" s="260"/>
      <c r="K31" s="260"/>
      <c r="L31" s="260"/>
      <c r="M31" s="260"/>
      <c r="N31" s="260"/>
      <c r="O31" s="260"/>
      <c r="P31" s="260"/>
    </row>
    <row r="32" spans="1:16" ht="31.5" customHeight="1" thickBot="1">
      <c r="A32" s="260"/>
      <c r="B32" s="260"/>
      <c r="C32" s="260"/>
      <c r="D32" s="260"/>
      <c r="E32" s="260"/>
      <c r="F32" s="260"/>
      <c r="G32" s="260"/>
      <c r="H32" s="260"/>
      <c r="I32" s="260"/>
      <c r="J32" s="262" t="s">
        <v>476</v>
      </c>
      <c r="K32" s="260"/>
      <c r="L32" s="260"/>
      <c r="M32" s="260"/>
      <c r="N32" s="260"/>
      <c r="O32" s="260"/>
      <c r="P32" s="260"/>
    </row>
    <row r="33" spans="1:16" ht="39" customHeight="1" thickBot="1">
      <c r="A33" s="260"/>
      <c r="B33" s="263" t="s">
        <v>485</v>
      </c>
      <c r="C33" s="264"/>
      <c r="D33" s="264"/>
      <c r="E33" s="265" t="s">
        <v>477</v>
      </c>
      <c r="F33" s="266" t="s">
        <v>4</v>
      </c>
      <c r="G33" s="267" t="s">
        <v>5</v>
      </c>
      <c r="H33" s="267" t="s">
        <v>6</v>
      </c>
      <c r="I33" s="267" t="s">
        <v>7</v>
      </c>
      <c r="J33" s="268" t="s">
        <v>8</v>
      </c>
      <c r="K33" s="260"/>
      <c r="L33" s="260"/>
      <c r="M33" s="260"/>
      <c r="N33" s="260"/>
      <c r="O33" s="260"/>
      <c r="P33" s="260"/>
    </row>
    <row r="34" spans="1:16" ht="39" customHeight="1">
      <c r="A34" s="260"/>
      <c r="B34" s="269"/>
      <c r="C34" s="1202" t="s">
        <v>486</v>
      </c>
      <c r="D34" s="1202"/>
      <c r="E34" s="1203"/>
      <c r="F34" s="270">
        <v>5.78</v>
      </c>
      <c r="G34" s="271">
        <v>9.08</v>
      </c>
      <c r="H34" s="271">
        <v>7.75</v>
      </c>
      <c r="I34" s="271">
        <v>8.33</v>
      </c>
      <c r="J34" s="272">
        <v>8.9499999999999993</v>
      </c>
      <c r="K34" s="260"/>
      <c r="L34" s="260"/>
      <c r="M34" s="260"/>
      <c r="N34" s="260"/>
      <c r="O34" s="260"/>
      <c r="P34" s="260"/>
    </row>
    <row r="35" spans="1:16" ht="39" customHeight="1">
      <c r="A35" s="260"/>
      <c r="B35" s="273"/>
      <c r="C35" s="1196" t="s">
        <v>487</v>
      </c>
      <c r="D35" s="1197"/>
      <c r="E35" s="1198"/>
      <c r="F35" s="274">
        <v>2.91</v>
      </c>
      <c r="G35" s="275">
        <v>1.28</v>
      </c>
      <c r="H35" s="275">
        <v>3.81</v>
      </c>
      <c r="I35" s="275">
        <v>3.03</v>
      </c>
      <c r="J35" s="276">
        <v>2.62</v>
      </c>
      <c r="K35" s="260"/>
      <c r="L35" s="260"/>
      <c r="M35" s="260"/>
      <c r="N35" s="260"/>
      <c r="O35" s="260"/>
      <c r="P35" s="260"/>
    </row>
    <row r="36" spans="1:16" ht="39" customHeight="1">
      <c r="A36" s="260"/>
      <c r="B36" s="273"/>
      <c r="C36" s="1196" t="s">
        <v>488</v>
      </c>
      <c r="D36" s="1197"/>
      <c r="E36" s="1198"/>
      <c r="F36" s="274">
        <v>0.19</v>
      </c>
      <c r="G36" s="275">
        <v>0.35</v>
      </c>
      <c r="H36" s="275">
        <v>0.38</v>
      </c>
      <c r="I36" s="275">
        <v>0.4</v>
      </c>
      <c r="J36" s="276">
        <v>0.62</v>
      </c>
      <c r="K36" s="260"/>
      <c r="L36" s="260"/>
      <c r="M36" s="260"/>
      <c r="N36" s="260"/>
      <c r="O36" s="260"/>
      <c r="P36" s="260"/>
    </row>
    <row r="37" spans="1:16" ht="39" customHeight="1">
      <c r="A37" s="260"/>
      <c r="B37" s="273"/>
      <c r="C37" s="1196" t="s">
        <v>489</v>
      </c>
      <c r="D37" s="1197"/>
      <c r="E37" s="1198"/>
      <c r="F37" s="274">
        <v>0.06</v>
      </c>
      <c r="G37" s="275">
        <v>0.08</v>
      </c>
      <c r="H37" s="275">
        <v>0.04</v>
      </c>
      <c r="I37" s="275">
        <v>0.09</v>
      </c>
      <c r="J37" s="276">
        <v>0.06</v>
      </c>
      <c r="K37" s="260"/>
      <c r="L37" s="260"/>
      <c r="M37" s="260"/>
      <c r="N37" s="260"/>
      <c r="O37" s="260"/>
      <c r="P37" s="260"/>
    </row>
    <row r="38" spans="1:16" ht="39" customHeight="1">
      <c r="A38" s="260"/>
      <c r="B38" s="273"/>
      <c r="C38" s="1196" t="s">
        <v>490</v>
      </c>
      <c r="D38" s="1197"/>
      <c r="E38" s="1198"/>
      <c r="F38" s="274">
        <v>0.01</v>
      </c>
      <c r="G38" s="275">
        <v>0.01</v>
      </c>
      <c r="H38" s="275">
        <v>0</v>
      </c>
      <c r="I38" s="275">
        <v>0.01</v>
      </c>
      <c r="J38" s="276">
        <v>0.03</v>
      </c>
      <c r="K38" s="260"/>
      <c r="L38" s="260"/>
      <c r="M38" s="260"/>
      <c r="N38" s="260"/>
      <c r="O38" s="260"/>
      <c r="P38" s="260"/>
    </row>
    <row r="39" spans="1:16" ht="39" customHeight="1">
      <c r="A39" s="260"/>
      <c r="B39" s="273"/>
      <c r="C39" s="1196" t="s">
        <v>491</v>
      </c>
      <c r="D39" s="1197"/>
      <c r="E39" s="1198"/>
      <c r="F39" s="274">
        <v>0.01</v>
      </c>
      <c r="G39" s="275">
        <v>0.01</v>
      </c>
      <c r="H39" s="275">
        <v>0.01</v>
      </c>
      <c r="I39" s="275">
        <v>0.02</v>
      </c>
      <c r="J39" s="276">
        <v>0.01</v>
      </c>
      <c r="K39" s="260"/>
      <c r="L39" s="260"/>
      <c r="M39" s="260"/>
      <c r="N39" s="260"/>
      <c r="O39" s="260"/>
      <c r="P39" s="260"/>
    </row>
    <row r="40" spans="1:16" ht="39" customHeight="1">
      <c r="A40" s="260"/>
      <c r="B40" s="273"/>
      <c r="C40" s="1196"/>
      <c r="D40" s="1197"/>
      <c r="E40" s="1198"/>
      <c r="F40" s="274"/>
      <c r="G40" s="275"/>
      <c r="H40" s="275"/>
      <c r="I40" s="275"/>
      <c r="J40" s="276"/>
      <c r="K40" s="260"/>
      <c r="L40" s="260"/>
      <c r="M40" s="260"/>
      <c r="N40" s="260"/>
      <c r="O40" s="260"/>
      <c r="P40" s="260"/>
    </row>
    <row r="41" spans="1:16" ht="39" customHeight="1">
      <c r="A41" s="260"/>
      <c r="B41" s="273"/>
      <c r="C41" s="1196"/>
      <c r="D41" s="1197"/>
      <c r="E41" s="1198"/>
      <c r="F41" s="274"/>
      <c r="G41" s="275"/>
      <c r="H41" s="275"/>
      <c r="I41" s="275"/>
      <c r="J41" s="276"/>
      <c r="K41" s="260"/>
      <c r="L41" s="260"/>
      <c r="M41" s="260"/>
      <c r="N41" s="260"/>
      <c r="O41" s="260"/>
      <c r="P41" s="260"/>
    </row>
    <row r="42" spans="1:16" ht="39" customHeight="1">
      <c r="A42" s="260"/>
      <c r="B42" s="277"/>
      <c r="C42" s="1196" t="s">
        <v>492</v>
      </c>
      <c r="D42" s="1197"/>
      <c r="E42" s="1198"/>
      <c r="F42" s="274" t="s">
        <v>437</v>
      </c>
      <c r="G42" s="275" t="s">
        <v>437</v>
      </c>
      <c r="H42" s="275" t="s">
        <v>437</v>
      </c>
      <c r="I42" s="275" t="s">
        <v>437</v>
      </c>
      <c r="J42" s="276" t="s">
        <v>437</v>
      </c>
      <c r="K42" s="260"/>
      <c r="L42" s="260"/>
      <c r="M42" s="260"/>
      <c r="N42" s="260"/>
      <c r="O42" s="260"/>
      <c r="P42" s="260"/>
    </row>
    <row r="43" spans="1:16" ht="39" customHeight="1" thickBot="1">
      <c r="A43" s="260"/>
      <c r="B43" s="278"/>
      <c r="C43" s="1199" t="s">
        <v>493</v>
      </c>
      <c r="D43" s="1200"/>
      <c r="E43" s="1201"/>
      <c r="F43" s="279" t="s">
        <v>437</v>
      </c>
      <c r="G43" s="280" t="s">
        <v>437</v>
      </c>
      <c r="H43" s="280" t="s">
        <v>437</v>
      </c>
      <c r="I43" s="280" t="s">
        <v>437</v>
      </c>
      <c r="J43" s="281" t="s">
        <v>437</v>
      </c>
      <c r="K43" s="260"/>
      <c r="L43" s="260"/>
      <c r="M43" s="260"/>
      <c r="N43" s="260"/>
      <c r="O43" s="260"/>
      <c r="P43" s="260"/>
    </row>
    <row r="44" spans="1:16" ht="39" customHeight="1">
      <c r="A44" s="260"/>
      <c r="B44" s="282" t="s">
        <v>494</v>
      </c>
      <c r="C44" s="283"/>
      <c r="D44" s="284"/>
      <c r="E44" s="284"/>
      <c r="F44" s="285"/>
      <c r="G44" s="285"/>
      <c r="H44" s="285"/>
      <c r="I44" s="285"/>
      <c r="J44" s="285"/>
      <c r="K44" s="260"/>
      <c r="L44" s="260"/>
      <c r="M44" s="260"/>
      <c r="N44" s="260"/>
      <c r="O44" s="260"/>
      <c r="P44" s="260"/>
    </row>
    <row r="45" spans="1:16" ht="18" customHeight="1">
      <c r="A45" s="260"/>
      <c r="B45" s="260"/>
      <c r="C45" s="260"/>
      <c r="D45" s="260"/>
      <c r="E45" s="260"/>
      <c r="F45" s="260"/>
      <c r="G45" s="260"/>
      <c r="H45" s="260"/>
      <c r="I45" s="260"/>
      <c r="J45" s="260"/>
      <c r="K45" s="260"/>
      <c r="L45" s="260"/>
      <c r="M45" s="260"/>
      <c r="N45" s="260"/>
      <c r="O45" s="260"/>
      <c r="P45" s="260"/>
    </row>
  </sheetData>
  <sheetProtection algorithmName="SHA-512" hashValue="V7jejd28MZT9Gi8gTO3AbnDkFwN+hLF6FjiOwMGiF+WnXYS0qxyTz6wL7MjgCXkWzhChIHPS7HUDYOzXYV/mOQ==" saltValue="+8D3E2T5Kd6uWV9hP9L8J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456272-2E1D-4B75-8135-815A1CF1C558}">
  <sheetPr>
    <pageSetUpPr fitToPage="1"/>
  </sheetPr>
  <dimension ref="A1:U62"/>
  <sheetViews>
    <sheetView showGridLines="0" zoomScale="70" zoomScaleNormal="70" zoomScaleSheetLayoutView="55" workbookViewId="0"/>
  </sheetViews>
  <sheetFormatPr defaultColWidth="0" defaultRowHeight="12.6" customHeight="1" zeroHeight="1"/>
  <cols>
    <col min="1" max="1" width="6.625" style="287" customWidth="1"/>
    <col min="2" max="3" width="10.875" style="287" customWidth="1"/>
    <col min="4" max="4" width="10" style="287" customWidth="1"/>
    <col min="5" max="10" width="11" style="287" customWidth="1"/>
    <col min="11" max="15" width="13.125" style="287" customWidth="1"/>
    <col min="16" max="21" width="11.5" style="287" customWidth="1"/>
    <col min="22" max="16384" width="0" style="287" hidden="1"/>
  </cols>
  <sheetData>
    <row r="1" spans="1:21" ht="13.5" customHeight="1">
      <c r="A1" s="286"/>
      <c r="B1" s="286"/>
      <c r="C1" s="286"/>
      <c r="D1" s="286"/>
      <c r="E1" s="286"/>
      <c r="F1" s="286"/>
      <c r="G1" s="286"/>
      <c r="H1" s="286"/>
      <c r="I1" s="286"/>
      <c r="J1" s="286"/>
      <c r="K1" s="286"/>
      <c r="L1" s="286"/>
      <c r="M1" s="286"/>
      <c r="N1" s="286"/>
      <c r="O1" s="286"/>
      <c r="P1" s="286"/>
      <c r="Q1" s="286"/>
      <c r="R1" s="286"/>
      <c r="S1" s="286"/>
      <c r="T1" s="286"/>
      <c r="U1" s="286"/>
    </row>
    <row r="2" spans="1:21" ht="13.5" customHeight="1">
      <c r="A2" s="286"/>
      <c r="B2" s="286"/>
      <c r="C2" s="286"/>
      <c r="D2" s="286"/>
      <c r="E2" s="286"/>
      <c r="F2" s="286"/>
      <c r="G2" s="286"/>
      <c r="H2" s="286"/>
      <c r="I2" s="286"/>
      <c r="J2" s="286"/>
      <c r="K2" s="286"/>
      <c r="L2" s="286"/>
      <c r="M2" s="286"/>
      <c r="N2" s="286"/>
      <c r="O2" s="286"/>
      <c r="P2" s="286"/>
      <c r="Q2" s="286"/>
      <c r="R2" s="286"/>
      <c r="S2" s="286"/>
      <c r="T2" s="286"/>
      <c r="U2" s="286"/>
    </row>
    <row r="3" spans="1:21" ht="13.5" customHeight="1">
      <c r="A3" s="286"/>
      <c r="B3" s="286"/>
      <c r="C3" s="286"/>
      <c r="D3" s="286"/>
      <c r="E3" s="286"/>
      <c r="F3" s="286"/>
      <c r="G3" s="286"/>
      <c r="H3" s="286"/>
      <c r="I3" s="286"/>
      <c r="J3" s="286"/>
      <c r="K3" s="286"/>
      <c r="L3" s="286"/>
      <c r="M3" s="286"/>
      <c r="N3" s="286"/>
      <c r="O3" s="286"/>
      <c r="P3" s="286"/>
      <c r="Q3" s="286"/>
      <c r="R3" s="286"/>
      <c r="S3" s="286"/>
      <c r="T3" s="286"/>
      <c r="U3" s="286"/>
    </row>
    <row r="4" spans="1:21" ht="13.5" customHeight="1">
      <c r="A4" s="286"/>
      <c r="B4" s="286"/>
      <c r="C4" s="286"/>
      <c r="D4" s="286"/>
      <c r="E4" s="286"/>
      <c r="F4" s="286"/>
      <c r="G4" s="286"/>
      <c r="H4" s="286"/>
      <c r="I4" s="286"/>
      <c r="J4" s="286"/>
      <c r="K4" s="286"/>
      <c r="L4" s="286"/>
      <c r="M4" s="286"/>
      <c r="N4" s="286"/>
      <c r="O4" s="286"/>
      <c r="P4" s="286"/>
      <c r="Q4" s="286"/>
      <c r="R4" s="286"/>
      <c r="S4" s="286"/>
      <c r="T4" s="286"/>
      <c r="U4" s="286"/>
    </row>
    <row r="5" spans="1:21" ht="13.5" customHeight="1">
      <c r="A5" s="286"/>
      <c r="B5" s="286"/>
      <c r="C5" s="286"/>
      <c r="D5" s="286"/>
      <c r="E5" s="286"/>
      <c r="F5" s="286"/>
      <c r="G5" s="286"/>
      <c r="H5" s="286"/>
      <c r="I5" s="286"/>
      <c r="J5" s="286"/>
      <c r="K5" s="286"/>
      <c r="L5" s="286"/>
      <c r="M5" s="286"/>
      <c r="N5" s="286"/>
      <c r="O5" s="286"/>
      <c r="P5" s="286"/>
      <c r="Q5" s="286"/>
      <c r="R5" s="286"/>
      <c r="S5" s="286"/>
      <c r="T5" s="286"/>
      <c r="U5" s="286"/>
    </row>
    <row r="6" spans="1:21" ht="13.5" customHeight="1">
      <c r="A6" s="286"/>
      <c r="B6" s="286"/>
      <c r="C6" s="286"/>
      <c r="D6" s="286"/>
      <c r="E6" s="286"/>
      <c r="F6" s="286"/>
      <c r="G6" s="286"/>
      <c r="H6" s="286"/>
      <c r="I6" s="286"/>
      <c r="J6" s="286"/>
      <c r="K6" s="286"/>
      <c r="L6" s="286"/>
      <c r="M6" s="286"/>
      <c r="N6" s="286"/>
      <c r="O6" s="286"/>
      <c r="P6" s="286"/>
      <c r="Q6" s="286"/>
      <c r="R6" s="286"/>
      <c r="S6" s="286"/>
      <c r="T6" s="286"/>
      <c r="U6" s="286"/>
    </row>
    <row r="7" spans="1:21" ht="13.5" customHeight="1">
      <c r="A7" s="286"/>
      <c r="B7" s="286"/>
      <c r="C7" s="286"/>
      <c r="D7" s="286"/>
      <c r="E7" s="286"/>
      <c r="F7" s="286"/>
      <c r="G7" s="286"/>
      <c r="H7" s="286"/>
      <c r="I7" s="286"/>
      <c r="J7" s="286"/>
      <c r="K7" s="286"/>
      <c r="L7" s="286"/>
      <c r="M7" s="286"/>
      <c r="N7" s="286"/>
      <c r="O7" s="286"/>
      <c r="P7" s="286"/>
      <c r="Q7" s="286"/>
      <c r="R7" s="286"/>
      <c r="S7" s="286"/>
      <c r="T7" s="286"/>
      <c r="U7" s="286"/>
    </row>
    <row r="8" spans="1:21" ht="13.5" customHeight="1">
      <c r="A8" s="286"/>
      <c r="B8" s="286"/>
      <c r="C8" s="286"/>
      <c r="D8" s="286"/>
      <c r="E8" s="286"/>
      <c r="F8" s="286"/>
      <c r="G8" s="286"/>
      <c r="H8" s="286"/>
      <c r="I8" s="286"/>
      <c r="J8" s="286"/>
      <c r="K8" s="286"/>
      <c r="L8" s="286"/>
      <c r="M8" s="286"/>
      <c r="N8" s="286"/>
      <c r="O8" s="286"/>
      <c r="P8" s="286"/>
      <c r="Q8" s="286"/>
      <c r="R8" s="286"/>
      <c r="S8" s="286"/>
      <c r="T8" s="286"/>
      <c r="U8" s="286"/>
    </row>
    <row r="9" spans="1:21" ht="13.5" customHeight="1">
      <c r="A9" s="286"/>
      <c r="B9" s="286"/>
      <c r="C9" s="286"/>
      <c r="D9" s="286"/>
      <c r="E9" s="286"/>
      <c r="F9" s="286"/>
      <c r="G9" s="286"/>
      <c r="H9" s="286"/>
      <c r="I9" s="286"/>
      <c r="J9" s="286"/>
      <c r="K9" s="286"/>
      <c r="L9" s="286"/>
      <c r="M9" s="286"/>
      <c r="N9" s="286"/>
      <c r="O9" s="286"/>
      <c r="P9" s="286"/>
      <c r="Q9" s="286"/>
      <c r="R9" s="286"/>
      <c r="S9" s="286"/>
      <c r="T9" s="286"/>
      <c r="U9" s="286"/>
    </row>
    <row r="10" spans="1:21" ht="13.5" customHeight="1">
      <c r="A10" s="286"/>
      <c r="B10" s="286"/>
      <c r="C10" s="286"/>
      <c r="D10" s="286"/>
      <c r="E10" s="286"/>
      <c r="F10" s="286"/>
      <c r="G10" s="286"/>
      <c r="H10" s="286"/>
      <c r="I10" s="286"/>
      <c r="J10" s="286"/>
      <c r="K10" s="286"/>
      <c r="L10" s="286"/>
      <c r="M10" s="286"/>
      <c r="N10" s="286"/>
      <c r="O10" s="286"/>
      <c r="P10" s="286"/>
      <c r="Q10" s="286"/>
      <c r="R10" s="286"/>
      <c r="S10" s="286"/>
      <c r="T10" s="286"/>
      <c r="U10" s="286"/>
    </row>
    <row r="11" spans="1:21" ht="13.5" customHeight="1">
      <c r="A11" s="286"/>
      <c r="B11" s="286"/>
      <c r="C11" s="286"/>
      <c r="D11" s="286"/>
      <c r="E11" s="286"/>
      <c r="F11" s="286"/>
      <c r="G11" s="286"/>
      <c r="H11" s="286"/>
      <c r="I11" s="286"/>
      <c r="J11" s="286"/>
      <c r="K11" s="286"/>
      <c r="L11" s="286"/>
      <c r="M11" s="286"/>
      <c r="N11" s="286"/>
      <c r="O11" s="286"/>
      <c r="P11" s="286"/>
      <c r="Q11" s="286"/>
      <c r="R11" s="286"/>
      <c r="S11" s="286"/>
      <c r="T11" s="286"/>
      <c r="U11" s="286"/>
    </row>
    <row r="12" spans="1:21" ht="13.5" customHeight="1">
      <c r="A12" s="286"/>
      <c r="B12" s="286"/>
      <c r="C12" s="286"/>
      <c r="D12" s="286"/>
      <c r="E12" s="286"/>
      <c r="F12" s="286"/>
      <c r="G12" s="286"/>
      <c r="H12" s="286"/>
      <c r="I12" s="286"/>
      <c r="J12" s="286"/>
      <c r="K12" s="286"/>
      <c r="L12" s="286"/>
      <c r="M12" s="286"/>
      <c r="N12" s="286"/>
      <c r="O12" s="286"/>
      <c r="P12" s="286"/>
      <c r="Q12" s="286"/>
      <c r="R12" s="286"/>
      <c r="S12" s="286"/>
      <c r="T12" s="286"/>
      <c r="U12" s="286"/>
    </row>
    <row r="13" spans="1:21" ht="13.5" customHeight="1">
      <c r="A13" s="286"/>
      <c r="B13" s="286"/>
      <c r="C13" s="286"/>
      <c r="D13" s="286"/>
      <c r="E13" s="286"/>
      <c r="F13" s="286"/>
      <c r="G13" s="286"/>
      <c r="H13" s="286"/>
      <c r="I13" s="286"/>
      <c r="J13" s="286"/>
      <c r="K13" s="286"/>
      <c r="L13" s="286"/>
      <c r="M13" s="286"/>
      <c r="N13" s="286"/>
      <c r="O13" s="286"/>
      <c r="P13" s="286"/>
      <c r="Q13" s="286"/>
      <c r="R13" s="286"/>
      <c r="S13" s="286"/>
      <c r="T13" s="286"/>
      <c r="U13" s="286"/>
    </row>
    <row r="14" spans="1:21" ht="13.5" customHeight="1">
      <c r="A14" s="286"/>
      <c r="B14" s="286"/>
      <c r="C14" s="286"/>
      <c r="D14" s="286"/>
      <c r="E14" s="286"/>
      <c r="F14" s="286"/>
      <c r="G14" s="286"/>
      <c r="H14" s="286"/>
      <c r="I14" s="286"/>
      <c r="J14" s="286"/>
      <c r="K14" s="286"/>
      <c r="L14" s="286"/>
      <c r="M14" s="286"/>
      <c r="N14" s="286"/>
      <c r="O14" s="286"/>
      <c r="P14" s="286"/>
      <c r="Q14" s="286"/>
      <c r="R14" s="286"/>
      <c r="S14" s="286"/>
      <c r="T14" s="286"/>
      <c r="U14" s="286"/>
    </row>
    <row r="15" spans="1:21" ht="13.5" customHeight="1">
      <c r="A15" s="286"/>
      <c r="B15" s="286"/>
      <c r="C15" s="286"/>
      <c r="D15" s="286"/>
      <c r="E15" s="286"/>
      <c r="F15" s="286"/>
      <c r="G15" s="286"/>
      <c r="H15" s="286"/>
      <c r="I15" s="286"/>
      <c r="J15" s="286"/>
      <c r="K15" s="286"/>
      <c r="L15" s="286"/>
      <c r="M15" s="286"/>
      <c r="N15" s="286"/>
      <c r="O15" s="286"/>
      <c r="P15" s="286"/>
      <c r="Q15" s="286"/>
      <c r="R15" s="286"/>
      <c r="S15" s="286"/>
      <c r="T15" s="286"/>
      <c r="U15" s="286"/>
    </row>
    <row r="16" spans="1:21" ht="13.5" customHeight="1">
      <c r="A16" s="286"/>
      <c r="B16" s="286"/>
      <c r="C16" s="286"/>
      <c r="D16" s="286"/>
      <c r="E16" s="286"/>
      <c r="F16" s="286"/>
      <c r="G16" s="286"/>
      <c r="H16" s="286"/>
      <c r="I16" s="286"/>
      <c r="J16" s="286"/>
      <c r="K16" s="286"/>
      <c r="L16" s="286"/>
      <c r="M16" s="286"/>
      <c r="N16" s="286"/>
      <c r="O16" s="286"/>
      <c r="P16" s="286"/>
      <c r="Q16" s="286"/>
      <c r="R16" s="286"/>
      <c r="S16" s="286"/>
      <c r="T16" s="286"/>
      <c r="U16" s="286"/>
    </row>
    <row r="17" spans="1:21" ht="13.5" customHeight="1">
      <c r="A17" s="286"/>
      <c r="B17" s="286"/>
      <c r="C17" s="286"/>
      <c r="D17" s="286"/>
      <c r="E17" s="286"/>
      <c r="F17" s="286"/>
      <c r="G17" s="286"/>
      <c r="H17" s="286"/>
      <c r="I17" s="286"/>
      <c r="J17" s="286"/>
      <c r="K17" s="286"/>
      <c r="L17" s="286"/>
      <c r="M17" s="286"/>
      <c r="N17" s="286"/>
      <c r="O17" s="286"/>
      <c r="P17" s="286"/>
      <c r="Q17" s="286"/>
      <c r="R17" s="286"/>
      <c r="S17" s="286"/>
      <c r="T17" s="286"/>
      <c r="U17" s="286"/>
    </row>
    <row r="18" spans="1:21" ht="13.5" customHeight="1">
      <c r="A18" s="286"/>
      <c r="B18" s="286"/>
      <c r="C18" s="286"/>
      <c r="D18" s="286"/>
      <c r="E18" s="286"/>
      <c r="F18" s="286"/>
      <c r="G18" s="286"/>
      <c r="H18" s="286"/>
      <c r="I18" s="286"/>
      <c r="J18" s="286"/>
      <c r="K18" s="286"/>
      <c r="L18" s="286"/>
      <c r="M18" s="286"/>
      <c r="N18" s="286"/>
      <c r="O18" s="286"/>
      <c r="P18" s="286"/>
      <c r="Q18" s="286"/>
      <c r="R18" s="286"/>
      <c r="S18" s="286"/>
      <c r="T18" s="286"/>
      <c r="U18" s="286"/>
    </row>
    <row r="19" spans="1:21" ht="13.5" customHeight="1">
      <c r="A19" s="286"/>
      <c r="B19" s="286"/>
      <c r="C19" s="286"/>
      <c r="D19" s="286"/>
      <c r="E19" s="286"/>
      <c r="F19" s="286"/>
      <c r="G19" s="286"/>
      <c r="H19" s="286"/>
      <c r="I19" s="286"/>
      <c r="J19" s="286"/>
      <c r="K19" s="286"/>
      <c r="L19" s="286"/>
      <c r="M19" s="286"/>
      <c r="N19" s="286"/>
      <c r="O19" s="286"/>
      <c r="P19" s="286"/>
      <c r="Q19" s="286"/>
      <c r="R19" s="286"/>
      <c r="S19" s="286"/>
      <c r="T19" s="286"/>
      <c r="U19" s="286"/>
    </row>
    <row r="20" spans="1:21" ht="13.5" customHeight="1">
      <c r="A20" s="286"/>
      <c r="B20" s="286"/>
      <c r="C20" s="286"/>
      <c r="D20" s="286"/>
      <c r="E20" s="286"/>
      <c r="F20" s="286"/>
      <c r="G20" s="286"/>
      <c r="H20" s="286"/>
      <c r="I20" s="286"/>
      <c r="J20" s="286"/>
      <c r="K20" s="286"/>
      <c r="L20" s="286"/>
      <c r="M20" s="286"/>
      <c r="N20" s="286"/>
      <c r="O20" s="286"/>
      <c r="P20" s="286"/>
      <c r="Q20" s="286"/>
      <c r="R20" s="286"/>
      <c r="S20" s="286"/>
      <c r="T20" s="286"/>
      <c r="U20" s="286"/>
    </row>
    <row r="21" spans="1:21" ht="13.5" customHeight="1">
      <c r="A21" s="286"/>
      <c r="B21" s="286"/>
      <c r="C21" s="286"/>
      <c r="D21" s="286"/>
      <c r="E21" s="286"/>
      <c r="F21" s="286"/>
      <c r="G21" s="286"/>
      <c r="H21" s="286"/>
      <c r="I21" s="286"/>
      <c r="J21" s="286"/>
      <c r="K21" s="286"/>
      <c r="L21" s="286"/>
      <c r="M21" s="286"/>
      <c r="N21" s="286"/>
      <c r="O21" s="286"/>
      <c r="P21" s="286"/>
      <c r="Q21" s="286"/>
      <c r="R21" s="286"/>
      <c r="S21" s="286"/>
      <c r="T21" s="286"/>
      <c r="U21" s="286"/>
    </row>
    <row r="22" spans="1:21" ht="13.5" customHeight="1">
      <c r="A22" s="286"/>
      <c r="B22" s="286"/>
      <c r="C22" s="286"/>
      <c r="D22" s="286"/>
      <c r="E22" s="286"/>
      <c r="F22" s="286"/>
      <c r="G22" s="286"/>
      <c r="H22" s="286"/>
      <c r="I22" s="286"/>
      <c r="J22" s="286"/>
      <c r="K22" s="286"/>
      <c r="L22" s="286"/>
      <c r="M22" s="286"/>
      <c r="N22" s="286"/>
      <c r="O22" s="286"/>
      <c r="P22" s="286"/>
      <c r="Q22" s="286"/>
      <c r="R22" s="286"/>
      <c r="S22" s="286"/>
      <c r="T22" s="286"/>
      <c r="U22" s="286"/>
    </row>
    <row r="23" spans="1:21" ht="13.5" customHeight="1">
      <c r="A23" s="286"/>
      <c r="B23" s="286"/>
      <c r="C23" s="286"/>
      <c r="D23" s="286"/>
      <c r="E23" s="286"/>
      <c r="F23" s="286"/>
      <c r="G23" s="286"/>
      <c r="H23" s="286"/>
      <c r="I23" s="286"/>
      <c r="J23" s="286"/>
      <c r="K23" s="286"/>
      <c r="L23" s="286"/>
      <c r="M23" s="286"/>
      <c r="N23" s="286"/>
      <c r="O23" s="286"/>
      <c r="P23" s="286"/>
      <c r="Q23" s="286"/>
      <c r="R23" s="286"/>
      <c r="S23" s="286"/>
      <c r="T23" s="286"/>
      <c r="U23" s="286"/>
    </row>
    <row r="24" spans="1:21" ht="13.5" customHeight="1">
      <c r="A24" s="286"/>
      <c r="B24" s="286"/>
      <c r="C24" s="286"/>
      <c r="D24" s="286"/>
      <c r="E24" s="286"/>
      <c r="F24" s="286"/>
      <c r="G24" s="286"/>
      <c r="H24" s="286"/>
      <c r="I24" s="286"/>
      <c r="J24" s="286"/>
      <c r="K24" s="286"/>
      <c r="L24" s="286"/>
      <c r="M24" s="286"/>
      <c r="N24" s="286"/>
      <c r="O24" s="286"/>
      <c r="P24" s="286"/>
      <c r="Q24" s="286"/>
      <c r="R24" s="286"/>
      <c r="S24" s="286"/>
      <c r="T24" s="286"/>
      <c r="U24" s="286"/>
    </row>
    <row r="25" spans="1:21" ht="13.5" customHeight="1">
      <c r="A25" s="286"/>
      <c r="B25" s="286"/>
      <c r="C25" s="286"/>
      <c r="D25" s="286"/>
      <c r="E25" s="286"/>
      <c r="F25" s="286"/>
      <c r="G25" s="286"/>
      <c r="H25" s="286"/>
      <c r="I25" s="286"/>
      <c r="J25" s="286"/>
      <c r="K25" s="286"/>
      <c r="L25" s="286"/>
      <c r="M25" s="286"/>
      <c r="N25" s="286"/>
      <c r="O25" s="286"/>
      <c r="P25" s="286"/>
      <c r="Q25" s="286"/>
      <c r="R25" s="286"/>
      <c r="S25" s="286"/>
      <c r="T25" s="286"/>
      <c r="U25" s="286"/>
    </row>
    <row r="26" spans="1:21" ht="13.5" customHeight="1">
      <c r="A26" s="286"/>
      <c r="B26" s="286"/>
      <c r="C26" s="286"/>
      <c r="D26" s="286"/>
      <c r="E26" s="286"/>
      <c r="F26" s="286"/>
      <c r="G26" s="286"/>
      <c r="H26" s="286"/>
      <c r="I26" s="286"/>
      <c r="J26" s="286"/>
      <c r="K26" s="286"/>
      <c r="L26" s="286"/>
      <c r="M26" s="286"/>
      <c r="N26" s="286"/>
      <c r="O26" s="286"/>
      <c r="P26" s="286"/>
      <c r="Q26" s="286"/>
      <c r="R26" s="286"/>
      <c r="S26" s="286"/>
      <c r="T26" s="286"/>
      <c r="U26" s="286"/>
    </row>
    <row r="27" spans="1:21" ht="13.5" customHeight="1">
      <c r="A27" s="286"/>
      <c r="B27" s="286"/>
      <c r="C27" s="286"/>
      <c r="D27" s="286"/>
      <c r="E27" s="286"/>
      <c r="F27" s="286"/>
      <c r="G27" s="286"/>
      <c r="H27" s="286"/>
      <c r="I27" s="286"/>
      <c r="J27" s="286"/>
      <c r="K27" s="286"/>
      <c r="L27" s="286"/>
      <c r="M27" s="286"/>
      <c r="N27" s="286"/>
      <c r="O27" s="286"/>
      <c r="P27" s="286"/>
      <c r="Q27" s="286"/>
      <c r="R27" s="286"/>
      <c r="S27" s="286"/>
      <c r="T27" s="286"/>
      <c r="U27" s="286"/>
    </row>
    <row r="28" spans="1:21" ht="13.5" customHeight="1">
      <c r="A28" s="286"/>
      <c r="B28" s="286"/>
      <c r="C28" s="286"/>
      <c r="D28" s="286"/>
      <c r="E28" s="286"/>
      <c r="F28" s="286"/>
      <c r="G28" s="286"/>
      <c r="H28" s="286"/>
      <c r="I28" s="286"/>
      <c r="J28" s="286"/>
      <c r="K28" s="286"/>
      <c r="L28" s="286"/>
      <c r="M28" s="286"/>
      <c r="N28" s="286"/>
      <c r="O28" s="286"/>
      <c r="P28" s="286"/>
      <c r="Q28" s="286"/>
      <c r="R28" s="286"/>
      <c r="S28" s="286"/>
      <c r="T28" s="286"/>
      <c r="U28" s="286"/>
    </row>
    <row r="29" spans="1:21" ht="13.5" customHeight="1">
      <c r="A29" s="286"/>
      <c r="B29" s="286"/>
      <c r="C29" s="286"/>
      <c r="D29" s="286"/>
      <c r="E29" s="286"/>
      <c r="F29" s="286"/>
      <c r="G29" s="286"/>
      <c r="H29" s="286"/>
      <c r="I29" s="286"/>
      <c r="J29" s="286"/>
      <c r="K29" s="286"/>
      <c r="L29" s="286"/>
      <c r="M29" s="286"/>
      <c r="N29" s="286"/>
      <c r="O29" s="286"/>
      <c r="P29" s="286"/>
      <c r="Q29" s="286"/>
      <c r="R29" s="286"/>
      <c r="S29" s="286"/>
      <c r="T29" s="286"/>
      <c r="U29" s="286"/>
    </row>
    <row r="30" spans="1:21" ht="13.5" customHeight="1">
      <c r="A30" s="286"/>
      <c r="B30" s="286"/>
      <c r="C30" s="286"/>
      <c r="D30" s="286"/>
      <c r="E30" s="286"/>
      <c r="F30" s="286"/>
      <c r="G30" s="286"/>
      <c r="H30" s="286"/>
      <c r="I30" s="286"/>
      <c r="J30" s="286"/>
      <c r="K30" s="286"/>
      <c r="L30" s="286"/>
      <c r="M30" s="286"/>
      <c r="N30" s="286"/>
      <c r="O30" s="286"/>
      <c r="P30" s="286"/>
      <c r="Q30" s="286"/>
      <c r="R30" s="286"/>
      <c r="S30" s="286"/>
      <c r="T30" s="286"/>
      <c r="U30" s="286"/>
    </row>
    <row r="31" spans="1:21" ht="13.5" customHeight="1">
      <c r="A31" s="286"/>
      <c r="B31" s="286"/>
      <c r="C31" s="286"/>
      <c r="D31" s="286"/>
      <c r="E31" s="286"/>
      <c r="F31" s="286"/>
      <c r="G31" s="286"/>
      <c r="H31" s="286"/>
      <c r="I31" s="286"/>
      <c r="J31" s="286"/>
      <c r="K31" s="286"/>
      <c r="L31" s="286"/>
      <c r="M31" s="286"/>
      <c r="N31" s="286"/>
      <c r="O31" s="286"/>
      <c r="P31" s="286"/>
      <c r="Q31" s="286"/>
      <c r="R31" s="286"/>
      <c r="S31" s="286"/>
      <c r="T31" s="286"/>
      <c r="U31" s="286"/>
    </row>
    <row r="32" spans="1:21" ht="13.5" customHeight="1">
      <c r="A32" s="286"/>
      <c r="B32" s="286"/>
      <c r="C32" s="286"/>
      <c r="D32" s="286"/>
      <c r="E32" s="286"/>
      <c r="F32" s="286"/>
      <c r="G32" s="286"/>
      <c r="H32" s="286"/>
      <c r="I32" s="286"/>
      <c r="J32" s="286"/>
      <c r="K32" s="286"/>
      <c r="L32" s="286"/>
      <c r="M32" s="286"/>
      <c r="N32" s="286"/>
      <c r="O32" s="286"/>
      <c r="P32" s="286"/>
      <c r="Q32" s="286"/>
      <c r="R32" s="286"/>
      <c r="S32" s="286"/>
      <c r="T32" s="286"/>
      <c r="U32" s="286"/>
    </row>
    <row r="33" spans="1:21" ht="13.5" customHeight="1">
      <c r="A33" s="286"/>
      <c r="B33" s="286"/>
      <c r="C33" s="286"/>
      <c r="D33" s="286"/>
      <c r="E33" s="286"/>
      <c r="F33" s="286"/>
      <c r="G33" s="286"/>
      <c r="H33" s="286"/>
      <c r="I33" s="286"/>
      <c r="J33" s="286"/>
      <c r="K33" s="286"/>
      <c r="L33" s="286"/>
      <c r="M33" s="286"/>
      <c r="N33" s="286"/>
      <c r="O33" s="286"/>
      <c r="P33" s="286"/>
      <c r="Q33" s="286"/>
      <c r="R33" s="286"/>
      <c r="S33" s="286"/>
      <c r="T33" s="286"/>
      <c r="U33" s="286"/>
    </row>
    <row r="34" spans="1:21" ht="13.5" customHeight="1">
      <c r="A34" s="286"/>
      <c r="B34" s="286"/>
      <c r="C34" s="286"/>
      <c r="D34" s="286"/>
      <c r="E34" s="286"/>
      <c r="F34" s="286"/>
      <c r="G34" s="286"/>
      <c r="H34" s="286"/>
      <c r="I34" s="286"/>
      <c r="J34" s="286"/>
      <c r="K34" s="286"/>
      <c r="L34" s="286"/>
      <c r="M34" s="286"/>
      <c r="N34" s="286"/>
      <c r="O34" s="286"/>
      <c r="P34" s="286"/>
      <c r="Q34" s="286"/>
      <c r="R34" s="286"/>
      <c r="S34" s="286"/>
      <c r="T34" s="286"/>
      <c r="U34" s="286"/>
    </row>
    <row r="35" spans="1:21" ht="13.5" customHeight="1">
      <c r="A35" s="286"/>
      <c r="B35" s="286"/>
      <c r="C35" s="286"/>
      <c r="D35" s="286"/>
      <c r="E35" s="286"/>
      <c r="F35" s="286"/>
      <c r="G35" s="286"/>
      <c r="H35" s="286"/>
      <c r="I35" s="286"/>
      <c r="J35" s="286"/>
      <c r="K35" s="286"/>
      <c r="L35" s="286"/>
      <c r="M35" s="286"/>
      <c r="N35" s="286"/>
      <c r="O35" s="286"/>
      <c r="P35" s="286"/>
      <c r="Q35" s="286"/>
      <c r="R35" s="286"/>
      <c r="S35" s="286"/>
      <c r="T35" s="286"/>
      <c r="U35" s="286"/>
    </row>
    <row r="36" spans="1:21" ht="13.5" customHeight="1">
      <c r="A36" s="286"/>
      <c r="B36" s="286"/>
      <c r="C36" s="286"/>
      <c r="D36" s="286"/>
      <c r="E36" s="286"/>
      <c r="F36" s="286"/>
      <c r="G36" s="286"/>
      <c r="H36" s="286"/>
      <c r="I36" s="286"/>
      <c r="J36" s="286"/>
      <c r="K36" s="286"/>
      <c r="L36" s="286"/>
      <c r="M36" s="286"/>
      <c r="N36" s="286"/>
      <c r="O36" s="286"/>
      <c r="P36" s="286"/>
      <c r="Q36" s="286"/>
      <c r="R36" s="286"/>
      <c r="S36" s="286"/>
      <c r="T36" s="286"/>
      <c r="U36" s="286"/>
    </row>
    <row r="37" spans="1:21" ht="13.5" customHeight="1">
      <c r="A37" s="286"/>
      <c r="B37" s="286"/>
      <c r="C37" s="286"/>
      <c r="D37" s="286"/>
      <c r="E37" s="286"/>
      <c r="F37" s="286"/>
      <c r="G37" s="286"/>
      <c r="H37" s="286"/>
      <c r="I37" s="286"/>
      <c r="J37" s="286"/>
      <c r="K37" s="286"/>
      <c r="L37" s="286"/>
      <c r="M37" s="286"/>
      <c r="N37" s="286"/>
      <c r="O37" s="286"/>
      <c r="P37" s="286"/>
      <c r="Q37" s="286"/>
      <c r="R37" s="286"/>
      <c r="S37" s="286"/>
      <c r="T37" s="286"/>
      <c r="U37" s="286"/>
    </row>
    <row r="38" spans="1:21" ht="13.5" customHeight="1">
      <c r="A38" s="286"/>
      <c r="B38" s="286"/>
      <c r="C38" s="286"/>
      <c r="D38" s="286"/>
      <c r="E38" s="286"/>
      <c r="F38" s="286"/>
      <c r="G38" s="286"/>
      <c r="H38" s="286"/>
      <c r="I38" s="286"/>
      <c r="J38" s="286"/>
      <c r="K38" s="286"/>
      <c r="L38" s="286"/>
      <c r="M38" s="286"/>
      <c r="N38" s="286"/>
      <c r="O38" s="286"/>
      <c r="P38" s="286"/>
      <c r="Q38" s="286"/>
      <c r="R38" s="286"/>
      <c r="S38" s="286"/>
      <c r="T38" s="286"/>
      <c r="U38" s="286"/>
    </row>
    <row r="39" spans="1:21" ht="13.5" customHeight="1">
      <c r="A39" s="286"/>
      <c r="B39" s="286"/>
      <c r="C39" s="286"/>
      <c r="D39" s="286"/>
      <c r="E39" s="286"/>
      <c r="F39" s="286"/>
      <c r="G39" s="286"/>
      <c r="H39" s="286"/>
      <c r="I39" s="286"/>
      <c r="J39" s="286"/>
      <c r="K39" s="286"/>
      <c r="L39" s="286"/>
      <c r="M39" s="286"/>
      <c r="N39" s="286"/>
      <c r="O39" s="286"/>
      <c r="P39" s="286"/>
      <c r="Q39" s="286"/>
      <c r="R39" s="286"/>
      <c r="S39" s="286"/>
      <c r="T39" s="286"/>
      <c r="U39" s="286"/>
    </row>
    <row r="40" spans="1:21" ht="13.5" customHeight="1">
      <c r="A40" s="286"/>
      <c r="B40" s="286"/>
      <c r="C40" s="286"/>
      <c r="D40" s="286"/>
      <c r="E40" s="286"/>
      <c r="F40" s="286"/>
      <c r="G40" s="286"/>
      <c r="H40" s="286"/>
      <c r="I40" s="286"/>
      <c r="J40" s="286"/>
      <c r="K40" s="286"/>
      <c r="L40" s="286"/>
      <c r="M40" s="286"/>
      <c r="N40" s="286"/>
      <c r="O40" s="286"/>
      <c r="P40" s="286"/>
      <c r="Q40" s="286"/>
      <c r="R40" s="286"/>
      <c r="S40" s="286"/>
      <c r="T40" s="286"/>
      <c r="U40" s="286"/>
    </row>
    <row r="41" spans="1:21" ht="13.5" customHeight="1">
      <c r="A41" s="286"/>
      <c r="B41" s="286"/>
      <c r="C41" s="286"/>
      <c r="D41" s="286"/>
      <c r="E41" s="286"/>
      <c r="F41" s="286"/>
      <c r="G41" s="286"/>
      <c r="H41" s="286"/>
      <c r="I41" s="286"/>
      <c r="J41" s="286"/>
      <c r="K41" s="286"/>
      <c r="L41" s="286"/>
      <c r="M41" s="286"/>
      <c r="N41" s="286"/>
      <c r="O41" s="286"/>
      <c r="P41" s="286"/>
      <c r="Q41" s="286"/>
      <c r="R41" s="286"/>
      <c r="S41" s="286"/>
      <c r="T41" s="286"/>
      <c r="U41" s="286"/>
    </row>
    <row r="42" spans="1:21" ht="13.5" customHeight="1">
      <c r="A42" s="286"/>
      <c r="B42" s="286"/>
      <c r="C42" s="286"/>
      <c r="D42" s="286"/>
      <c r="E42" s="286"/>
      <c r="F42" s="286"/>
      <c r="G42" s="286"/>
      <c r="H42" s="286"/>
      <c r="I42" s="286"/>
      <c r="J42" s="286"/>
      <c r="K42" s="286"/>
      <c r="L42" s="286"/>
      <c r="M42" s="286"/>
      <c r="N42" s="286"/>
      <c r="O42" s="286"/>
      <c r="P42" s="286"/>
      <c r="Q42" s="286"/>
      <c r="R42" s="286"/>
      <c r="S42" s="286"/>
      <c r="T42" s="286"/>
      <c r="U42" s="286"/>
    </row>
    <row r="43" spans="1:21" ht="30.75" customHeight="1" thickBot="1">
      <c r="A43" s="286"/>
      <c r="B43" s="286"/>
      <c r="C43" s="286"/>
      <c r="D43" s="286"/>
      <c r="E43" s="286"/>
      <c r="F43" s="286"/>
      <c r="G43" s="286"/>
      <c r="H43" s="286"/>
      <c r="I43" s="286"/>
      <c r="J43" s="286"/>
      <c r="K43" s="286"/>
      <c r="L43" s="286"/>
      <c r="M43" s="286"/>
      <c r="N43" s="286"/>
      <c r="O43" s="288" t="s">
        <v>495</v>
      </c>
      <c r="P43" s="286"/>
      <c r="Q43" s="286"/>
      <c r="R43" s="286"/>
      <c r="S43" s="286"/>
      <c r="T43" s="286"/>
      <c r="U43" s="286"/>
    </row>
    <row r="44" spans="1:21" ht="30.75" customHeight="1" thickBot="1">
      <c r="A44" s="286"/>
      <c r="B44" s="289" t="s">
        <v>496</v>
      </c>
      <c r="C44" s="290"/>
      <c r="D44" s="290"/>
      <c r="E44" s="291"/>
      <c r="F44" s="291"/>
      <c r="G44" s="291"/>
      <c r="H44" s="291"/>
      <c r="I44" s="291"/>
      <c r="J44" s="292" t="s">
        <v>477</v>
      </c>
      <c r="K44" s="293" t="s">
        <v>4</v>
      </c>
      <c r="L44" s="294" t="s">
        <v>5</v>
      </c>
      <c r="M44" s="294" t="s">
        <v>6</v>
      </c>
      <c r="N44" s="294" t="s">
        <v>7</v>
      </c>
      <c r="O44" s="295" t="s">
        <v>8</v>
      </c>
      <c r="P44" s="286"/>
      <c r="Q44" s="286"/>
      <c r="R44" s="286"/>
      <c r="S44" s="286"/>
      <c r="T44" s="286"/>
      <c r="U44" s="286"/>
    </row>
    <row r="45" spans="1:21" ht="30.75" customHeight="1">
      <c r="A45" s="286"/>
      <c r="B45" s="1222" t="s">
        <v>497</v>
      </c>
      <c r="C45" s="1223"/>
      <c r="D45" s="296"/>
      <c r="E45" s="1228" t="s">
        <v>498</v>
      </c>
      <c r="F45" s="1228"/>
      <c r="G45" s="1228"/>
      <c r="H45" s="1228"/>
      <c r="I45" s="1228"/>
      <c r="J45" s="1229"/>
      <c r="K45" s="297">
        <v>849</v>
      </c>
      <c r="L45" s="298">
        <v>804</v>
      </c>
      <c r="M45" s="298">
        <v>832</v>
      </c>
      <c r="N45" s="298">
        <v>793</v>
      </c>
      <c r="O45" s="299">
        <v>762</v>
      </c>
      <c r="P45" s="286"/>
      <c r="Q45" s="286"/>
      <c r="R45" s="286"/>
      <c r="S45" s="286"/>
      <c r="T45" s="286"/>
      <c r="U45" s="286"/>
    </row>
    <row r="46" spans="1:21" ht="30.75" customHeight="1">
      <c r="A46" s="286"/>
      <c r="B46" s="1224"/>
      <c r="C46" s="1225"/>
      <c r="D46" s="300"/>
      <c r="E46" s="1206" t="s">
        <v>499</v>
      </c>
      <c r="F46" s="1206"/>
      <c r="G46" s="1206"/>
      <c r="H46" s="1206"/>
      <c r="I46" s="1206"/>
      <c r="J46" s="1207"/>
      <c r="K46" s="301" t="s">
        <v>437</v>
      </c>
      <c r="L46" s="302" t="s">
        <v>437</v>
      </c>
      <c r="M46" s="302" t="s">
        <v>437</v>
      </c>
      <c r="N46" s="302" t="s">
        <v>437</v>
      </c>
      <c r="O46" s="303" t="s">
        <v>437</v>
      </c>
      <c r="P46" s="286"/>
      <c r="Q46" s="286"/>
      <c r="R46" s="286"/>
      <c r="S46" s="286"/>
      <c r="T46" s="286"/>
      <c r="U46" s="286"/>
    </row>
    <row r="47" spans="1:21" ht="30.75" customHeight="1">
      <c r="A47" s="286"/>
      <c r="B47" s="1224"/>
      <c r="C47" s="1225"/>
      <c r="D47" s="300"/>
      <c r="E47" s="1206" t="s">
        <v>500</v>
      </c>
      <c r="F47" s="1206"/>
      <c r="G47" s="1206"/>
      <c r="H47" s="1206"/>
      <c r="I47" s="1206"/>
      <c r="J47" s="1207"/>
      <c r="K47" s="301" t="s">
        <v>437</v>
      </c>
      <c r="L47" s="302" t="s">
        <v>437</v>
      </c>
      <c r="M47" s="302" t="s">
        <v>437</v>
      </c>
      <c r="N47" s="302" t="s">
        <v>437</v>
      </c>
      <c r="O47" s="303" t="s">
        <v>437</v>
      </c>
      <c r="P47" s="286"/>
      <c r="Q47" s="286"/>
      <c r="R47" s="286"/>
      <c r="S47" s="286"/>
      <c r="T47" s="286"/>
      <c r="U47" s="286"/>
    </row>
    <row r="48" spans="1:21" ht="30.75" customHeight="1">
      <c r="A48" s="286"/>
      <c r="B48" s="1224"/>
      <c r="C48" s="1225"/>
      <c r="D48" s="300"/>
      <c r="E48" s="1206" t="s">
        <v>501</v>
      </c>
      <c r="F48" s="1206"/>
      <c r="G48" s="1206"/>
      <c r="H48" s="1206"/>
      <c r="I48" s="1206"/>
      <c r="J48" s="1207"/>
      <c r="K48" s="301">
        <v>101</v>
      </c>
      <c r="L48" s="302">
        <v>113</v>
      </c>
      <c r="M48" s="302">
        <v>111</v>
      </c>
      <c r="N48" s="302">
        <v>115</v>
      </c>
      <c r="O48" s="303">
        <v>115</v>
      </c>
      <c r="P48" s="286"/>
      <c r="Q48" s="286"/>
      <c r="R48" s="286"/>
      <c r="S48" s="286"/>
      <c r="T48" s="286"/>
      <c r="U48" s="286"/>
    </row>
    <row r="49" spans="1:21" ht="30.75" customHeight="1">
      <c r="A49" s="286"/>
      <c r="B49" s="1224"/>
      <c r="C49" s="1225"/>
      <c r="D49" s="300"/>
      <c r="E49" s="1206" t="s">
        <v>502</v>
      </c>
      <c r="F49" s="1206"/>
      <c r="G49" s="1206"/>
      <c r="H49" s="1206"/>
      <c r="I49" s="1206"/>
      <c r="J49" s="1207"/>
      <c r="K49" s="301">
        <v>48</v>
      </c>
      <c r="L49" s="302">
        <v>37</v>
      </c>
      <c r="M49" s="302">
        <v>36</v>
      </c>
      <c r="N49" s="302">
        <v>38</v>
      </c>
      <c r="O49" s="303">
        <v>37</v>
      </c>
      <c r="P49" s="286"/>
      <c r="Q49" s="286"/>
      <c r="R49" s="286"/>
      <c r="S49" s="286"/>
      <c r="T49" s="286"/>
      <c r="U49" s="286"/>
    </row>
    <row r="50" spans="1:21" ht="30.75" customHeight="1">
      <c r="A50" s="286"/>
      <c r="B50" s="1224"/>
      <c r="C50" s="1225"/>
      <c r="D50" s="300"/>
      <c r="E50" s="1206" t="s">
        <v>503</v>
      </c>
      <c r="F50" s="1206"/>
      <c r="G50" s="1206"/>
      <c r="H50" s="1206"/>
      <c r="I50" s="1206"/>
      <c r="J50" s="1207"/>
      <c r="K50" s="301">
        <v>46</v>
      </c>
      <c r="L50" s="302">
        <v>46</v>
      </c>
      <c r="M50" s="302">
        <v>38</v>
      </c>
      <c r="N50" s="302">
        <v>38</v>
      </c>
      <c r="O50" s="303">
        <v>38</v>
      </c>
      <c r="P50" s="286"/>
      <c r="Q50" s="286"/>
      <c r="R50" s="286"/>
      <c r="S50" s="286"/>
      <c r="T50" s="286"/>
      <c r="U50" s="286"/>
    </row>
    <row r="51" spans="1:21" ht="30.75" customHeight="1">
      <c r="A51" s="286"/>
      <c r="B51" s="1226"/>
      <c r="C51" s="1227"/>
      <c r="D51" s="304"/>
      <c r="E51" s="1206" t="s">
        <v>504</v>
      </c>
      <c r="F51" s="1206"/>
      <c r="G51" s="1206"/>
      <c r="H51" s="1206"/>
      <c r="I51" s="1206"/>
      <c r="J51" s="1207"/>
      <c r="K51" s="301" t="s">
        <v>437</v>
      </c>
      <c r="L51" s="302" t="s">
        <v>437</v>
      </c>
      <c r="M51" s="302" t="s">
        <v>437</v>
      </c>
      <c r="N51" s="302" t="s">
        <v>437</v>
      </c>
      <c r="O51" s="303" t="s">
        <v>437</v>
      </c>
      <c r="P51" s="286"/>
      <c r="Q51" s="286"/>
      <c r="R51" s="286"/>
      <c r="S51" s="286"/>
      <c r="T51" s="286"/>
      <c r="U51" s="286"/>
    </row>
    <row r="52" spans="1:21" ht="30.75" customHeight="1">
      <c r="A52" s="286"/>
      <c r="B52" s="1204" t="s">
        <v>505</v>
      </c>
      <c r="C52" s="1205"/>
      <c r="D52" s="304"/>
      <c r="E52" s="1206" t="s">
        <v>506</v>
      </c>
      <c r="F52" s="1206"/>
      <c r="G52" s="1206"/>
      <c r="H52" s="1206"/>
      <c r="I52" s="1206"/>
      <c r="J52" s="1207"/>
      <c r="K52" s="301">
        <v>702</v>
      </c>
      <c r="L52" s="302">
        <v>679</v>
      </c>
      <c r="M52" s="302">
        <v>675</v>
      </c>
      <c r="N52" s="302">
        <v>634</v>
      </c>
      <c r="O52" s="303">
        <v>595</v>
      </c>
      <c r="P52" s="286"/>
      <c r="Q52" s="286"/>
      <c r="R52" s="286"/>
      <c r="S52" s="286"/>
      <c r="T52" s="286"/>
      <c r="U52" s="286"/>
    </row>
    <row r="53" spans="1:21" ht="30.75" customHeight="1" thickBot="1">
      <c r="A53" s="286"/>
      <c r="B53" s="1208" t="s">
        <v>507</v>
      </c>
      <c r="C53" s="1209"/>
      <c r="D53" s="305"/>
      <c r="E53" s="1210" t="s">
        <v>508</v>
      </c>
      <c r="F53" s="1210"/>
      <c r="G53" s="1210"/>
      <c r="H53" s="1210"/>
      <c r="I53" s="1210"/>
      <c r="J53" s="1211"/>
      <c r="K53" s="306">
        <v>342</v>
      </c>
      <c r="L53" s="307">
        <v>321</v>
      </c>
      <c r="M53" s="307">
        <v>342</v>
      </c>
      <c r="N53" s="307">
        <v>350</v>
      </c>
      <c r="O53" s="308">
        <v>357</v>
      </c>
      <c r="P53" s="286"/>
      <c r="Q53" s="286"/>
      <c r="R53" s="286"/>
      <c r="S53" s="286"/>
      <c r="T53" s="286"/>
      <c r="U53" s="286"/>
    </row>
    <row r="54" spans="1:21" ht="24" customHeight="1">
      <c r="A54" s="286"/>
      <c r="B54" s="309" t="s">
        <v>509</v>
      </c>
      <c r="C54" s="286"/>
      <c r="D54" s="286"/>
      <c r="E54" s="286"/>
      <c r="F54" s="286"/>
      <c r="G54" s="286"/>
      <c r="H54" s="286"/>
      <c r="I54" s="286"/>
      <c r="J54" s="286"/>
      <c r="K54" s="286"/>
      <c r="L54" s="286"/>
      <c r="M54" s="286"/>
      <c r="N54" s="286"/>
      <c r="O54" s="286"/>
      <c r="P54" s="286"/>
      <c r="Q54" s="286"/>
      <c r="R54" s="286"/>
      <c r="S54" s="286"/>
      <c r="T54" s="286"/>
      <c r="U54" s="286"/>
    </row>
    <row r="55" spans="1:21" ht="24" customHeight="1" thickBot="1">
      <c r="A55" s="286"/>
      <c r="B55" s="310" t="s">
        <v>510</v>
      </c>
      <c r="C55" s="311"/>
      <c r="D55" s="311"/>
      <c r="E55" s="311"/>
      <c r="F55" s="311"/>
      <c r="G55" s="311"/>
      <c r="H55" s="311"/>
      <c r="I55" s="311"/>
      <c r="J55" s="311"/>
      <c r="K55" s="312"/>
      <c r="L55" s="312"/>
      <c r="M55" s="312"/>
      <c r="N55" s="312"/>
      <c r="O55" s="312"/>
      <c r="P55" s="286"/>
      <c r="Q55" s="286"/>
      <c r="R55" s="286"/>
      <c r="S55" s="286"/>
      <c r="T55" s="286"/>
      <c r="U55" s="286"/>
    </row>
    <row r="56" spans="1:21" ht="31.5" customHeight="1" thickBot="1">
      <c r="A56" s="286"/>
      <c r="B56" s="313"/>
      <c r="C56" s="314"/>
      <c r="D56" s="314"/>
      <c r="E56" s="315"/>
      <c r="F56" s="315"/>
      <c r="G56" s="315"/>
      <c r="H56" s="315"/>
      <c r="I56" s="315"/>
      <c r="J56" s="316" t="s">
        <v>477</v>
      </c>
      <c r="K56" s="317" t="s">
        <v>511</v>
      </c>
      <c r="L56" s="318" t="s">
        <v>512</v>
      </c>
      <c r="M56" s="318" t="s">
        <v>513</v>
      </c>
      <c r="N56" s="318" t="s">
        <v>514</v>
      </c>
      <c r="O56" s="319" t="s">
        <v>515</v>
      </c>
      <c r="P56" s="286"/>
      <c r="Q56" s="286"/>
      <c r="R56" s="286"/>
      <c r="S56" s="286"/>
      <c r="T56" s="286"/>
      <c r="U56" s="286"/>
    </row>
    <row r="57" spans="1:21" ht="31.5" customHeight="1">
      <c r="B57" s="1212" t="s">
        <v>516</v>
      </c>
      <c r="C57" s="1213"/>
      <c r="D57" s="1216" t="s">
        <v>517</v>
      </c>
      <c r="E57" s="1217"/>
      <c r="F57" s="1217"/>
      <c r="G57" s="1217"/>
      <c r="H57" s="1217"/>
      <c r="I57" s="1217"/>
      <c r="J57" s="1218"/>
      <c r="K57" s="320"/>
      <c r="L57" s="321"/>
      <c r="M57" s="321"/>
      <c r="N57" s="321"/>
      <c r="O57" s="322"/>
    </row>
    <row r="58" spans="1:21" ht="31.5" customHeight="1" thickBot="1">
      <c r="B58" s="1214"/>
      <c r="C58" s="1215"/>
      <c r="D58" s="1219" t="s">
        <v>518</v>
      </c>
      <c r="E58" s="1220"/>
      <c r="F58" s="1220"/>
      <c r="G58" s="1220"/>
      <c r="H58" s="1220"/>
      <c r="I58" s="1220"/>
      <c r="J58" s="1221"/>
      <c r="K58" s="323"/>
      <c r="L58" s="324"/>
      <c r="M58" s="324"/>
      <c r="N58" s="324"/>
      <c r="O58" s="325"/>
    </row>
    <row r="59" spans="1:21" ht="24" customHeight="1">
      <c r="B59" s="326"/>
      <c r="C59" s="326"/>
      <c r="D59" s="327" t="s">
        <v>519</v>
      </c>
      <c r="E59" s="328"/>
      <c r="F59" s="328"/>
      <c r="G59" s="328"/>
      <c r="H59" s="328"/>
      <c r="I59" s="328"/>
      <c r="J59" s="328"/>
      <c r="K59" s="328"/>
      <c r="L59" s="328"/>
      <c r="M59" s="328"/>
      <c r="N59" s="328"/>
      <c r="O59" s="328"/>
    </row>
    <row r="60" spans="1:21" ht="24" customHeight="1">
      <c r="B60" s="329"/>
      <c r="C60" s="329"/>
      <c r="D60" s="327" t="s">
        <v>520</v>
      </c>
      <c r="E60" s="328"/>
      <c r="F60" s="328"/>
      <c r="G60" s="328"/>
      <c r="H60" s="328"/>
      <c r="I60" s="328"/>
      <c r="J60" s="328"/>
      <c r="K60" s="328"/>
      <c r="L60" s="328"/>
      <c r="M60" s="328"/>
      <c r="N60" s="328"/>
      <c r="O60" s="328"/>
    </row>
    <row r="61" spans="1:21" ht="24" customHeight="1">
      <c r="A61" s="286"/>
      <c r="B61" s="309"/>
      <c r="C61" s="286"/>
      <c r="D61" s="286"/>
      <c r="E61" s="286"/>
      <c r="F61" s="286"/>
      <c r="G61" s="286"/>
      <c r="H61" s="286"/>
      <c r="I61" s="286"/>
      <c r="J61" s="286"/>
      <c r="K61" s="286"/>
      <c r="L61" s="286"/>
      <c r="M61" s="286"/>
      <c r="N61" s="286"/>
      <c r="O61" s="286"/>
      <c r="P61" s="286"/>
      <c r="Q61" s="286"/>
      <c r="R61" s="286"/>
      <c r="S61" s="286"/>
      <c r="T61" s="286"/>
      <c r="U61" s="286"/>
    </row>
    <row r="62" spans="1:21" ht="24" customHeight="1">
      <c r="A62" s="286"/>
      <c r="B62" s="309"/>
      <c r="C62" s="286"/>
      <c r="D62" s="286"/>
      <c r="E62" s="286"/>
      <c r="F62" s="286"/>
      <c r="G62" s="286"/>
      <c r="H62" s="286"/>
      <c r="I62" s="286"/>
      <c r="J62" s="286"/>
      <c r="K62" s="286"/>
      <c r="L62" s="286"/>
      <c r="M62" s="286"/>
      <c r="N62" s="286"/>
      <c r="O62" s="286"/>
      <c r="P62" s="286"/>
      <c r="Q62" s="286"/>
      <c r="R62" s="286"/>
      <c r="S62" s="286"/>
      <c r="T62" s="286"/>
      <c r="U62" s="286"/>
    </row>
  </sheetData>
  <sheetProtection algorithmName="SHA-512" hashValue="nCpH/HZVoWqqmz9NESuqpc1ivEENMdUZ8t08GGjOt/3imORI3doKZiYJLKSYewflyvCioKhhbQ8gBAECnW2xvQ==" saltValue="d8hKMFCd90LYJcRSS4iOWA==" spinCount="100000" sheet="1" objects="1" scenarios="1"/>
  <mergeCells count="15">
    <mergeCell ref="B45:C51"/>
    <mergeCell ref="E45:J45"/>
    <mergeCell ref="E46:J46"/>
    <mergeCell ref="E47:J47"/>
    <mergeCell ref="E48:J48"/>
    <mergeCell ref="E49:J49"/>
    <mergeCell ref="E50:J50"/>
    <mergeCell ref="E51:J51"/>
    <mergeCell ref="B52:C52"/>
    <mergeCell ref="E52:J52"/>
    <mergeCell ref="B53:C53"/>
    <mergeCell ref="E53:J53"/>
    <mergeCell ref="B57:C58"/>
    <mergeCell ref="D57:J57"/>
    <mergeCell ref="D58:J58"/>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rowBreaks count="1" manualBreakCount="1">
    <brk id="62"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F697A2-BA23-489A-A517-BF37DE86C1EC}">
  <sheetPr>
    <pageSetUpPr fitToPage="1"/>
  </sheetPr>
  <dimension ref="B1:M86"/>
  <sheetViews>
    <sheetView showGridLines="0" zoomScale="70" zoomScaleNormal="70" zoomScaleSheetLayoutView="100" workbookViewId="0"/>
  </sheetViews>
  <sheetFormatPr defaultColWidth="0" defaultRowHeight="13.5" customHeight="1" zeroHeight="1"/>
  <cols>
    <col min="1" max="1" width="6.625" style="330" customWidth="1"/>
    <col min="2" max="3" width="12.625" style="330" customWidth="1"/>
    <col min="4" max="4" width="11.625" style="330" customWidth="1"/>
    <col min="5" max="8" width="10.375" style="330" customWidth="1"/>
    <col min="9" max="13" width="16.375" style="330" customWidth="1"/>
    <col min="14" max="19" width="12.625" style="330" customWidth="1"/>
    <col min="20" max="16384" width="0" style="330"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331" t="s">
        <v>495</v>
      </c>
    </row>
    <row r="40" spans="2:13" ht="27.75" customHeight="1" thickBot="1">
      <c r="B40" s="332" t="s">
        <v>496</v>
      </c>
      <c r="C40" s="333"/>
      <c r="D40" s="333"/>
      <c r="E40" s="334"/>
      <c r="F40" s="334"/>
      <c r="G40" s="334"/>
      <c r="H40" s="335" t="s">
        <v>477</v>
      </c>
      <c r="I40" s="336" t="s">
        <v>4</v>
      </c>
      <c r="J40" s="337" t="s">
        <v>5</v>
      </c>
      <c r="K40" s="337" t="s">
        <v>6</v>
      </c>
      <c r="L40" s="337" t="s">
        <v>7</v>
      </c>
      <c r="M40" s="338" t="s">
        <v>8</v>
      </c>
    </row>
    <row r="41" spans="2:13" ht="27.75" customHeight="1">
      <c r="B41" s="1242" t="s">
        <v>521</v>
      </c>
      <c r="C41" s="1243"/>
      <c r="D41" s="339"/>
      <c r="E41" s="1244" t="s">
        <v>522</v>
      </c>
      <c r="F41" s="1244"/>
      <c r="G41" s="1244"/>
      <c r="H41" s="1245"/>
      <c r="I41" s="340">
        <v>7583</v>
      </c>
      <c r="J41" s="341">
        <v>7494</v>
      </c>
      <c r="K41" s="341">
        <v>7141</v>
      </c>
      <c r="L41" s="341">
        <v>6866</v>
      </c>
      <c r="M41" s="342">
        <v>6422</v>
      </c>
    </row>
    <row r="42" spans="2:13" ht="27.75" customHeight="1">
      <c r="B42" s="1232"/>
      <c r="C42" s="1233"/>
      <c r="D42" s="343"/>
      <c r="E42" s="1236" t="s">
        <v>523</v>
      </c>
      <c r="F42" s="1236"/>
      <c r="G42" s="1236"/>
      <c r="H42" s="1237"/>
      <c r="I42" s="344">
        <v>159</v>
      </c>
      <c r="J42" s="345">
        <v>114</v>
      </c>
      <c r="K42" s="345">
        <v>70</v>
      </c>
      <c r="L42" s="345">
        <v>36</v>
      </c>
      <c r="M42" s="346" t="s">
        <v>437</v>
      </c>
    </row>
    <row r="43" spans="2:13" ht="27.75" customHeight="1">
      <c r="B43" s="1232"/>
      <c r="C43" s="1233"/>
      <c r="D43" s="343"/>
      <c r="E43" s="1236" t="s">
        <v>524</v>
      </c>
      <c r="F43" s="1236"/>
      <c r="G43" s="1236"/>
      <c r="H43" s="1237"/>
      <c r="I43" s="344">
        <v>2003</v>
      </c>
      <c r="J43" s="345">
        <v>2053</v>
      </c>
      <c r="K43" s="345">
        <v>2060</v>
      </c>
      <c r="L43" s="345">
        <v>2046</v>
      </c>
      <c r="M43" s="346">
        <v>2024</v>
      </c>
    </row>
    <row r="44" spans="2:13" ht="27.75" customHeight="1">
      <c r="B44" s="1232"/>
      <c r="C44" s="1233"/>
      <c r="D44" s="343"/>
      <c r="E44" s="1236" t="s">
        <v>525</v>
      </c>
      <c r="F44" s="1236"/>
      <c r="G44" s="1236"/>
      <c r="H44" s="1237"/>
      <c r="I44" s="344">
        <v>243</v>
      </c>
      <c r="J44" s="345">
        <v>260</v>
      </c>
      <c r="K44" s="345">
        <v>253</v>
      </c>
      <c r="L44" s="345">
        <v>239</v>
      </c>
      <c r="M44" s="346">
        <v>264</v>
      </c>
    </row>
    <row r="45" spans="2:13" ht="27.75" customHeight="1">
      <c r="B45" s="1232"/>
      <c r="C45" s="1233"/>
      <c r="D45" s="343"/>
      <c r="E45" s="1236" t="s">
        <v>526</v>
      </c>
      <c r="F45" s="1236"/>
      <c r="G45" s="1236"/>
      <c r="H45" s="1237"/>
      <c r="I45" s="344">
        <v>687</v>
      </c>
      <c r="J45" s="345">
        <v>657</v>
      </c>
      <c r="K45" s="345">
        <v>601</v>
      </c>
      <c r="L45" s="345">
        <v>561</v>
      </c>
      <c r="M45" s="346">
        <v>504</v>
      </c>
    </row>
    <row r="46" spans="2:13" ht="27.75" customHeight="1">
      <c r="B46" s="1232"/>
      <c r="C46" s="1233"/>
      <c r="D46" s="347"/>
      <c r="E46" s="1236" t="s">
        <v>527</v>
      </c>
      <c r="F46" s="1236"/>
      <c r="G46" s="1236"/>
      <c r="H46" s="1237"/>
      <c r="I46" s="344" t="s">
        <v>437</v>
      </c>
      <c r="J46" s="345" t="s">
        <v>437</v>
      </c>
      <c r="K46" s="345" t="s">
        <v>437</v>
      </c>
      <c r="L46" s="345" t="s">
        <v>437</v>
      </c>
      <c r="M46" s="346" t="s">
        <v>437</v>
      </c>
    </row>
    <row r="47" spans="2:13" ht="27.75" customHeight="1">
      <c r="B47" s="1232"/>
      <c r="C47" s="1233"/>
      <c r="D47" s="348"/>
      <c r="E47" s="1246" t="s">
        <v>528</v>
      </c>
      <c r="F47" s="1247"/>
      <c r="G47" s="1247"/>
      <c r="H47" s="1248"/>
      <c r="I47" s="344" t="s">
        <v>437</v>
      </c>
      <c r="J47" s="345" t="s">
        <v>437</v>
      </c>
      <c r="K47" s="345" t="s">
        <v>437</v>
      </c>
      <c r="L47" s="345" t="s">
        <v>437</v>
      </c>
      <c r="M47" s="346" t="s">
        <v>437</v>
      </c>
    </row>
    <row r="48" spans="2:13" ht="27.75" customHeight="1">
      <c r="B48" s="1232"/>
      <c r="C48" s="1233"/>
      <c r="D48" s="343"/>
      <c r="E48" s="1236" t="s">
        <v>529</v>
      </c>
      <c r="F48" s="1236"/>
      <c r="G48" s="1236"/>
      <c r="H48" s="1237"/>
      <c r="I48" s="344" t="s">
        <v>437</v>
      </c>
      <c r="J48" s="345" t="s">
        <v>437</v>
      </c>
      <c r="K48" s="345" t="s">
        <v>437</v>
      </c>
      <c r="L48" s="345" t="s">
        <v>437</v>
      </c>
      <c r="M48" s="346" t="s">
        <v>437</v>
      </c>
    </row>
    <row r="49" spans="2:13" ht="27.75" customHeight="1">
      <c r="B49" s="1234"/>
      <c r="C49" s="1235"/>
      <c r="D49" s="343"/>
      <c r="E49" s="1236" t="s">
        <v>530</v>
      </c>
      <c r="F49" s="1236"/>
      <c r="G49" s="1236"/>
      <c r="H49" s="1237"/>
      <c r="I49" s="344" t="s">
        <v>437</v>
      </c>
      <c r="J49" s="345" t="s">
        <v>437</v>
      </c>
      <c r="K49" s="345" t="s">
        <v>437</v>
      </c>
      <c r="L49" s="345" t="s">
        <v>437</v>
      </c>
      <c r="M49" s="346" t="s">
        <v>437</v>
      </c>
    </row>
    <row r="50" spans="2:13" ht="27.75" customHeight="1">
      <c r="B50" s="1230" t="s">
        <v>531</v>
      </c>
      <c r="C50" s="1231"/>
      <c r="D50" s="349"/>
      <c r="E50" s="1236" t="s">
        <v>532</v>
      </c>
      <c r="F50" s="1236"/>
      <c r="G50" s="1236"/>
      <c r="H50" s="1237"/>
      <c r="I50" s="344">
        <v>2037</v>
      </c>
      <c r="J50" s="345">
        <v>2161</v>
      </c>
      <c r="K50" s="345">
        <v>2130</v>
      </c>
      <c r="L50" s="345">
        <v>2206</v>
      </c>
      <c r="M50" s="346">
        <v>2333</v>
      </c>
    </row>
    <row r="51" spans="2:13" ht="27.75" customHeight="1">
      <c r="B51" s="1232"/>
      <c r="C51" s="1233"/>
      <c r="D51" s="343"/>
      <c r="E51" s="1236" t="s">
        <v>533</v>
      </c>
      <c r="F51" s="1236"/>
      <c r="G51" s="1236"/>
      <c r="H51" s="1237"/>
      <c r="I51" s="344">
        <v>77</v>
      </c>
      <c r="J51" s="345">
        <v>73</v>
      </c>
      <c r="K51" s="345">
        <v>71</v>
      </c>
      <c r="L51" s="345">
        <v>69</v>
      </c>
      <c r="M51" s="346">
        <v>53</v>
      </c>
    </row>
    <row r="52" spans="2:13" ht="27.75" customHeight="1">
      <c r="B52" s="1234"/>
      <c r="C52" s="1235"/>
      <c r="D52" s="343"/>
      <c r="E52" s="1236" t="s">
        <v>534</v>
      </c>
      <c r="F52" s="1236"/>
      <c r="G52" s="1236"/>
      <c r="H52" s="1237"/>
      <c r="I52" s="344">
        <v>6075</v>
      </c>
      <c r="J52" s="345">
        <v>5973</v>
      </c>
      <c r="K52" s="345">
        <v>5635</v>
      </c>
      <c r="L52" s="345">
        <v>5417</v>
      </c>
      <c r="M52" s="346">
        <v>5131</v>
      </c>
    </row>
    <row r="53" spans="2:13" ht="27.75" customHeight="1" thickBot="1">
      <c r="B53" s="1238" t="s">
        <v>507</v>
      </c>
      <c r="C53" s="1239"/>
      <c r="D53" s="350"/>
      <c r="E53" s="1240" t="s">
        <v>535</v>
      </c>
      <c r="F53" s="1240"/>
      <c r="G53" s="1240"/>
      <c r="H53" s="1241"/>
      <c r="I53" s="351">
        <v>2487</v>
      </c>
      <c r="J53" s="352">
        <v>2370</v>
      </c>
      <c r="K53" s="352">
        <v>2291</v>
      </c>
      <c r="L53" s="352">
        <v>2055</v>
      </c>
      <c r="M53" s="353">
        <v>1698</v>
      </c>
    </row>
    <row r="54" spans="2:13" ht="27.75" customHeight="1">
      <c r="B54" s="354" t="s">
        <v>536</v>
      </c>
      <c r="C54" s="355"/>
      <c r="D54" s="355"/>
      <c r="E54" s="356"/>
      <c r="F54" s="356"/>
      <c r="G54" s="356"/>
      <c r="H54" s="356"/>
      <c r="I54" s="357"/>
      <c r="J54" s="357"/>
      <c r="K54" s="357"/>
      <c r="L54" s="357"/>
      <c r="M54" s="357"/>
    </row>
    <row r="55" spans="2:13" ht="12.75" customHeight="1"/>
    <row r="56" spans="2:13" ht="12.75" hidden="1" customHeight="1"/>
    <row r="57" spans="2:13" ht="12.75" hidden="1" customHeight="1"/>
    <row r="58" spans="2:13" ht="12.75" hidden="1" customHeight="1"/>
    <row r="59" spans="2:13" hidden="1"/>
    <row r="60" spans="2:13" hidden="1"/>
    <row r="61" spans="2:13" hidden="1"/>
    <row r="62" spans="2:13" hidden="1"/>
    <row r="63" spans="2:13" hidden="1"/>
    <row r="64" spans="2:13" hidden="1"/>
    <row r="65" hidden="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sheetData>
  <sheetProtection algorithmName="SHA-512" hashValue="MAU4M+s4AzVLvhkyG2KusrzLoR4G351rqp3bDZr+NEzqc6yRgp5AckC+q57ESR+U5q/O+ZZkuiOf1BOmXimijA==" saltValue="CT0JpM9BSu2EgQdn9iuM5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4290A3-42F5-4D2A-80FF-E5EFE112421E}">
  <sheetPr>
    <pageSetUpPr fitToPage="1"/>
  </sheetPr>
  <dimension ref="B1:W66"/>
  <sheetViews>
    <sheetView showGridLines="0" zoomScale="55" zoomScaleNormal="55" zoomScaleSheetLayoutView="100" workbookViewId="0"/>
  </sheetViews>
  <sheetFormatPr defaultColWidth="0" defaultRowHeight="0" customHeight="1" zeroHeight="1"/>
  <cols>
    <col min="1" max="1" width="8.25" style="239" customWidth="1"/>
    <col min="2" max="2" width="16.375" style="239" customWidth="1"/>
    <col min="3" max="5" width="26.25" style="239" customWidth="1"/>
    <col min="6" max="8" width="24.25" style="239" customWidth="1"/>
    <col min="9" max="14" width="26" style="239" customWidth="1"/>
    <col min="15" max="15" width="6.125" style="239" customWidth="1"/>
    <col min="16" max="16" width="9" style="239" hidden="1" customWidth="1"/>
    <col min="17" max="20" width="0" style="239" hidden="1" customWidth="1"/>
    <col min="21" max="21" width="9" style="239" hidden="1" customWidth="1"/>
    <col min="22" max="22" width="0" style="239" hidden="1" customWidth="1"/>
    <col min="23" max="23" width="9" style="239" hidden="1" customWidth="1"/>
    <col min="24" max="16384" width="0" style="239"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40"/>
      <c r="C53" s="240"/>
      <c r="D53" s="240"/>
      <c r="E53" s="240"/>
      <c r="F53" s="240"/>
      <c r="G53" s="240"/>
      <c r="H53" s="358" t="s">
        <v>537</v>
      </c>
    </row>
    <row r="54" spans="2:8" ht="29.25" customHeight="1" thickBot="1">
      <c r="B54" s="359" t="s">
        <v>26</v>
      </c>
      <c r="C54" s="360"/>
      <c r="D54" s="360"/>
      <c r="E54" s="361" t="s">
        <v>477</v>
      </c>
      <c r="F54" s="362" t="s">
        <v>6</v>
      </c>
      <c r="G54" s="362" t="s">
        <v>7</v>
      </c>
      <c r="H54" s="363" t="s">
        <v>8</v>
      </c>
    </row>
    <row r="55" spans="2:8" ht="52.5" customHeight="1">
      <c r="B55" s="364"/>
      <c r="C55" s="1257" t="s">
        <v>119</v>
      </c>
      <c r="D55" s="1257"/>
      <c r="E55" s="1258"/>
      <c r="F55" s="365">
        <v>1724</v>
      </c>
      <c r="G55" s="365">
        <v>1725</v>
      </c>
      <c r="H55" s="366">
        <v>1795</v>
      </c>
    </row>
    <row r="56" spans="2:8" ht="52.5" customHeight="1">
      <c r="B56" s="367"/>
      <c r="C56" s="1259" t="s">
        <v>538</v>
      </c>
      <c r="D56" s="1259"/>
      <c r="E56" s="1260"/>
      <c r="F56" s="368">
        <v>32</v>
      </c>
      <c r="G56" s="368">
        <v>18</v>
      </c>
      <c r="H56" s="369">
        <v>4</v>
      </c>
    </row>
    <row r="57" spans="2:8" ht="53.25" customHeight="1">
      <c r="B57" s="367"/>
      <c r="C57" s="1261" t="s">
        <v>124</v>
      </c>
      <c r="D57" s="1261"/>
      <c r="E57" s="1262"/>
      <c r="F57" s="370">
        <v>274</v>
      </c>
      <c r="G57" s="370">
        <v>276</v>
      </c>
      <c r="H57" s="371">
        <v>269</v>
      </c>
    </row>
    <row r="58" spans="2:8" ht="45.75" customHeight="1">
      <c r="B58" s="372"/>
      <c r="C58" s="1249" t="s">
        <v>539</v>
      </c>
      <c r="D58" s="1250"/>
      <c r="E58" s="1251"/>
      <c r="F58" s="373">
        <v>186</v>
      </c>
      <c r="G58" s="373">
        <v>186</v>
      </c>
      <c r="H58" s="374">
        <v>186</v>
      </c>
    </row>
    <row r="59" spans="2:8" ht="45.75" customHeight="1">
      <c r="B59" s="372"/>
      <c r="C59" s="1249" t="s">
        <v>540</v>
      </c>
      <c r="D59" s="1250"/>
      <c r="E59" s="1251"/>
      <c r="F59" s="373">
        <v>59</v>
      </c>
      <c r="G59" s="373">
        <v>59</v>
      </c>
      <c r="H59" s="374">
        <v>59</v>
      </c>
    </row>
    <row r="60" spans="2:8" ht="45.75" customHeight="1">
      <c r="B60" s="372"/>
      <c r="C60" s="1249" t="s">
        <v>541</v>
      </c>
      <c r="D60" s="1250"/>
      <c r="E60" s="1251"/>
      <c r="F60" s="373">
        <v>16</v>
      </c>
      <c r="G60" s="373">
        <v>16</v>
      </c>
      <c r="H60" s="374">
        <v>16</v>
      </c>
    </row>
    <row r="61" spans="2:8" ht="45.75" customHeight="1">
      <c r="B61" s="372"/>
      <c r="C61" s="1249" t="s">
        <v>542</v>
      </c>
      <c r="D61" s="1250"/>
      <c r="E61" s="1251"/>
      <c r="F61" s="373">
        <v>12</v>
      </c>
      <c r="G61" s="373">
        <v>15</v>
      </c>
      <c r="H61" s="374">
        <v>7</v>
      </c>
    </row>
    <row r="62" spans="2:8" ht="45.75" customHeight="1" thickBot="1">
      <c r="B62" s="375"/>
      <c r="C62" s="1252"/>
      <c r="D62" s="1253"/>
      <c r="E62" s="1254"/>
      <c r="F62" s="376"/>
      <c r="G62" s="376"/>
      <c r="H62" s="377"/>
    </row>
    <row r="63" spans="2:8" ht="52.5" customHeight="1" thickBot="1">
      <c r="B63" s="378"/>
      <c r="C63" s="1255" t="s">
        <v>543</v>
      </c>
      <c r="D63" s="1255"/>
      <c r="E63" s="1256"/>
      <c r="F63" s="379">
        <v>2030</v>
      </c>
      <c r="G63" s="379">
        <v>2019</v>
      </c>
      <c r="H63" s="380">
        <v>2068</v>
      </c>
    </row>
    <row r="64" spans="2:8" ht="15" customHeight="1"/>
    <row r="65" ht="0" hidden="1" customHeight="1"/>
    <row r="66" ht="0" hidden="1" customHeight="1"/>
  </sheetData>
  <sheetProtection algorithmName="SHA-512" hashValue="NNmN3RVeMz7DQeNeDEaWtS3KquAVIUkUqN0TMk49S/uYEexvqdPFafEsCaLBk/0N7+3NAB+PN0+3Lh1cJ7HGGg==" saltValue="bhcF0XzVdfwzdiiqId5K8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WZM191"/>
  <sheetViews>
    <sheetView showGridLines="0" zoomScaleNormal="100" zoomScaleSheetLayoutView="55" workbookViewId="0"/>
  </sheetViews>
  <sheetFormatPr defaultColWidth="0" defaultRowHeight="13.5" customHeight="1" zeroHeight="1"/>
  <cols>
    <col min="1" max="1" width="6.375" style="3" customWidth="1"/>
    <col min="2" max="107" width="2.5" style="3" customWidth="1"/>
    <col min="108" max="108" width="6.125" style="13" customWidth="1"/>
    <col min="109" max="109" width="5.875" style="12" customWidth="1"/>
    <col min="110" max="110" width="19.125" style="3" hidden="1"/>
    <col min="111" max="115" width="12.625" style="3" hidden="1"/>
    <col min="116" max="349" width="8.625" style="3" hidden="1"/>
    <col min="350" max="355" width="14.875" style="3" hidden="1"/>
    <col min="356" max="357" width="15.875" style="3" hidden="1"/>
    <col min="358" max="363" width="16.125" style="3" hidden="1"/>
    <col min="364" max="364" width="6.125" style="3" hidden="1"/>
    <col min="365" max="365" width="3" style="3" hidden="1"/>
    <col min="366" max="605" width="8.625" style="3" hidden="1"/>
    <col min="606" max="611" width="14.875" style="3" hidden="1"/>
    <col min="612" max="613" width="15.875" style="3" hidden="1"/>
    <col min="614" max="619" width="16.125" style="3" hidden="1"/>
    <col min="620" max="620" width="6.125" style="3" hidden="1"/>
    <col min="621" max="621" width="3" style="3" hidden="1"/>
    <col min="622" max="861" width="8.625" style="3" hidden="1"/>
    <col min="862" max="867" width="14.875" style="3" hidden="1"/>
    <col min="868" max="869" width="15.875" style="3" hidden="1"/>
    <col min="870" max="875" width="16.125" style="3" hidden="1"/>
    <col min="876" max="876" width="6.125" style="3" hidden="1"/>
    <col min="877" max="877" width="3" style="3" hidden="1"/>
    <col min="878" max="1117" width="8.625" style="3" hidden="1"/>
    <col min="1118" max="1123" width="14.875" style="3" hidden="1"/>
    <col min="1124" max="1125" width="15.875" style="3" hidden="1"/>
    <col min="1126" max="1131" width="16.125" style="3" hidden="1"/>
    <col min="1132" max="1132" width="6.125" style="3" hidden="1"/>
    <col min="1133" max="1133" width="3" style="3" hidden="1"/>
    <col min="1134" max="1373" width="8.625" style="3" hidden="1"/>
    <col min="1374" max="1379" width="14.875" style="3" hidden="1"/>
    <col min="1380" max="1381" width="15.875" style="3" hidden="1"/>
    <col min="1382" max="1387" width="16.125" style="3" hidden="1"/>
    <col min="1388" max="1388" width="6.125" style="3" hidden="1"/>
    <col min="1389" max="1389" width="3" style="3" hidden="1"/>
    <col min="1390" max="1629" width="8.625" style="3" hidden="1"/>
    <col min="1630" max="1635" width="14.875" style="3" hidden="1"/>
    <col min="1636" max="1637" width="15.875" style="3" hidden="1"/>
    <col min="1638" max="1643" width="16.125" style="3" hidden="1"/>
    <col min="1644" max="1644" width="6.125" style="3" hidden="1"/>
    <col min="1645" max="1645" width="3" style="3" hidden="1"/>
    <col min="1646" max="1885" width="8.625" style="3" hidden="1"/>
    <col min="1886" max="1891" width="14.875" style="3" hidden="1"/>
    <col min="1892" max="1893" width="15.875" style="3" hidden="1"/>
    <col min="1894" max="1899" width="16.125" style="3" hidden="1"/>
    <col min="1900" max="1900" width="6.125" style="3" hidden="1"/>
    <col min="1901" max="1901" width="3" style="3" hidden="1"/>
    <col min="1902" max="2141" width="8.625" style="3" hidden="1"/>
    <col min="2142" max="2147" width="14.875" style="3" hidden="1"/>
    <col min="2148" max="2149" width="15.875" style="3" hidden="1"/>
    <col min="2150" max="2155" width="16.125" style="3" hidden="1"/>
    <col min="2156" max="2156" width="6.125" style="3" hidden="1"/>
    <col min="2157" max="2157" width="3" style="3" hidden="1"/>
    <col min="2158" max="2397" width="8.625" style="3" hidden="1"/>
    <col min="2398" max="2403" width="14.875" style="3" hidden="1"/>
    <col min="2404" max="2405" width="15.875" style="3" hidden="1"/>
    <col min="2406" max="2411" width="16.125" style="3" hidden="1"/>
    <col min="2412" max="2412" width="6.125" style="3" hidden="1"/>
    <col min="2413" max="2413" width="3" style="3" hidden="1"/>
    <col min="2414" max="2653" width="8.625" style="3" hidden="1"/>
    <col min="2654" max="2659" width="14.875" style="3" hidden="1"/>
    <col min="2660" max="2661" width="15.875" style="3" hidden="1"/>
    <col min="2662" max="2667" width="16.125" style="3" hidden="1"/>
    <col min="2668" max="2668" width="6.125" style="3" hidden="1"/>
    <col min="2669" max="2669" width="3" style="3" hidden="1"/>
    <col min="2670" max="2909" width="8.625" style="3" hidden="1"/>
    <col min="2910" max="2915" width="14.875" style="3" hidden="1"/>
    <col min="2916" max="2917" width="15.875" style="3" hidden="1"/>
    <col min="2918" max="2923" width="16.125" style="3" hidden="1"/>
    <col min="2924" max="2924" width="6.125" style="3" hidden="1"/>
    <col min="2925" max="2925" width="3" style="3" hidden="1"/>
    <col min="2926" max="3165" width="8.625" style="3" hidden="1"/>
    <col min="3166" max="3171" width="14.875" style="3" hidden="1"/>
    <col min="3172" max="3173" width="15.875" style="3" hidden="1"/>
    <col min="3174" max="3179" width="16.125" style="3" hidden="1"/>
    <col min="3180" max="3180" width="6.125" style="3" hidden="1"/>
    <col min="3181" max="3181" width="3" style="3" hidden="1"/>
    <col min="3182" max="3421" width="8.625" style="3" hidden="1"/>
    <col min="3422" max="3427" width="14.875" style="3" hidden="1"/>
    <col min="3428" max="3429" width="15.875" style="3" hidden="1"/>
    <col min="3430" max="3435" width="16.125" style="3" hidden="1"/>
    <col min="3436" max="3436" width="6.125" style="3" hidden="1"/>
    <col min="3437" max="3437" width="3" style="3" hidden="1"/>
    <col min="3438" max="3677" width="8.625" style="3" hidden="1"/>
    <col min="3678" max="3683" width="14.875" style="3" hidden="1"/>
    <col min="3684" max="3685" width="15.875" style="3" hidden="1"/>
    <col min="3686" max="3691" width="16.125" style="3" hidden="1"/>
    <col min="3692" max="3692" width="6.125" style="3" hidden="1"/>
    <col min="3693" max="3693" width="3" style="3" hidden="1"/>
    <col min="3694" max="3933" width="8.625" style="3" hidden="1"/>
    <col min="3934" max="3939" width="14.875" style="3" hidden="1"/>
    <col min="3940" max="3941" width="15.875" style="3" hidden="1"/>
    <col min="3942" max="3947" width="16.125" style="3" hidden="1"/>
    <col min="3948" max="3948" width="6.125" style="3" hidden="1"/>
    <col min="3949" max="3949" width="3" style="3" hidden="1"/>
    <col min="3950" max="4189" width="8.625" style="3" hidden="1"/>
    <col min="4190" max="4195" width="14.875" style="3" hidden="1"/>
    <col min="4196" max="4197" width="15.875" style="3" hidden="1"/>
    <col min="4198" max="4203" width="16.125" style="3" hidden="1"/>
    <col min="4204" max="4204" width="6.125" style="3" hidden="1"/>
    <col min="4205" max="4205" width="3" style="3" hidden="1"/>
    <col min="4206" max="4445" width="8.625" style="3" hidden="1"/>
    <col min="4446" max="4451" width="14.875" style="3" hidden="1"/>
    <col min="4452" max="4453" width="15.875" style="3" hidden="1"/>
    <col min="4454" max="4459" width="16.125" style="3" hidden="1"/>
    <col min="4460" max="4460" width="6.125" style="3" hidden="1"/>
    <col min="4461" max="4461" width="3" style="3" hidden="1"/>
    <col min="4462" max="4701" width="8.625" style="3" hidden="1"/>
    <col min="4702" max="4707" width="14.875" style="3" hidden="1"/>
    <col min="4708" max="4709" width="15.875" style="3" hidden="1"/>
    <col min="4710" max="4715" width="16.125" style="3" hidden="1"/>
    <col min="4716" max="4716" width="6.125" style="3" hidden="1"/>
    <col min="4717" max="4717" width="3" style="3" hidden="1"/>
    <col min="4718" max="4957" width="8.625" style="3" hidden="1"/>
    <col min="4958" max="4963" width="14.875" style="3" hidden="1"/>
    <col min="4964" max="4965" width="15.875" style="3" hidden="1"/>
    <col min="4966" max="4971" width="16.125" style="3" hidden="1"/>
    <col min="4972" max="4972" width="6.125" style="3" hidden="1"/>
    <col min="4973" max="4973" width="3" style="3" hidden="1"/>
    <col min="4974" max="5213" width="8.625" style="3" hidden="1"/>
    <col min="5214" max="5219" width="14.875" style="3" hidden="1"/>
    <col min="5220" max="5221" width="15.875" style="3" hidden="1"/>
    <col min="5222" max="5227" width="16.125" style="3" hidden="1"/>
    <col min="5228" max="5228" width="6.125" style="3" hidden="1"/>
    <col min="5229" max="5229" width="3" style="3" hidden="1"/>
    <col min="5230" max="5469" width="8.625" style="3" hidden="1"/>
    <col min="5470" max="5475" width="14.875" style="3" hidden="1"/>
    <col min="5476" max="5477" width="15.875" style="3" hidden="1"/>
    <col min="5478" max="5483" width="16.125" style="3" hidden="1"/>
    <col min="5484" max="5484" width="6.125" style="3" hidden="1"/>
    <col min="5485" max="5485" width="3" style="3" hidden="1"/>
    <col min="5486" max="5725" width="8.625" style="3" hidden="1"/>
    <col min="5726" max="5731" width="14.875" style="3" hidden="1"/>
    <col min="5732" max="5733" width="15.875" style="3" hidden="1"/>
    <col min="5734" max="5739" width="16.125" style="3" hidden="1"/>
    <col min="5740" max="5740" width="6.125" style="3" hidden="1"/>
    <col min="5741" max="5741" width="3" style="3" hidden="1"/>
    <col min="5742" max="5981" width="8.625" style="3" hidden="1"/>
    <col min="5982" max="5987" width="14.875" style="3" hidden="1"/>
    <col min="5988" max="5989" width="15.875" style="3" hidden="1"/>
    <col min="5990" max="5995" width="16.125" style="3" hidden="1"/>
    <col min="5996" max="5996" width="6.125" style="3" hidden="1"/>
    <col min="5997" max="5997" width="3" style="3" hidden="1"/>
    <col min="5998" max="6237" width="8.625" style="3" hidden="1"/>
    <col min="6238" max="6243" width="14.875" style="3" hidden="1"/>
    <col min="6244" max="6245" width="15.875" style="3" hidden="1"/>
    <col min="6246" max="6251" width="16.125" style="3" hidden="1"/>
    <col min="6252" max="6252" width="6.125" style="3" hidden="1"/>
    <col min="6253" max="6253" width="3" style="3" hidden="1"/>
    <col min="6254" max="6493" width="8.625" style="3" hidden="1"/>
    <col min="6494" max="6499" width="14.875" style="3" hidden="1"/>
    <col min="6500" max="6501" width="15.875" style="3" hidden="1"/>
    <col min="6502" max="6507" width="16.125" style="3" hidden="1"/>
    <col min="6508" max="6508" width="6.125" style="3" hidden="1"/>
    <col min="6509" max="6509" width="3" style="3" hidden="1"/>
    <col min="6510" max="6749" width="8.625" style="3" hidden="1"/>
    <col min="6750" max="6755" width="14.875" style="3" hidden="1"/>
    <col min="6756" max="6757" width="15.875" style="3" hidden="1"/>
    <col min="6758" max="6763" width="16.125" style="3" hidden="1"/>
    <col min="6764" max="6764" width="6.125" style="3" hidden="1"/>
    <col min="6765" max="6765" width="3" style="3" hidden="1"/>
    <col min="6766" max="7005" width="8.625" style="3" hidden="1"/>
    <col min="7006" max="7011" width="14.875" style="3" hidden="1"/>
    <col min="7012" max="7013" width="15.875" style="3" hidden="1"/>
    <col min="7014" max="7019" width="16.125" style="3" hidden="1"/>
    <col min="7020" max="7020" width="6.125" style="3" hidden="1"/>
    <col min="7021" max="7021" width="3" style="3" hidden="1"/>
    <col min="7022" max="7261" width="8.625" style="3" hidden="1"/>
    <col min="7262" max="7267" width="14.875" style="3" hidden="1"/>
    <col min="7268" max="7269" width="15.875" style="3" hidden="1"/>
    <col min="7270" max="7275" width="16.125" style="3" hidden="1"/>
    <col min="7276" max="7276" width="6.125" style="3" hidden="1"/>
    <col min="7277" max="7277" width="3" style="3" hidden="1"/>
    <col min="7278" max="7517" width="8.625" style="3" hidden="1"/>
    <col min="7518" max="7523" width="14.875" style="3" hidden="1"/>
    <col min="7524" max="7525" width="15.875" style="3" hidden="1"/>
    <col min="7526" max="7531" width="16.125" style="3" hidden="1"/>
    <col min="7532" max="7532" width="6.125" style="3" hidden="1"/>
    <col min="7533" max="7533" width="3" style="3" hidden="1"/>
    <col min="7534" max="7773" width="8.625" style="3" hidden="1"/>
    <col min="7774" max="7779" width="14.875" style="3" hidden="1"/>
    <col min="7780" max="7781" width="15.875" style="3" hidden="1"/>
    <col min="7782" max="7787" width="16.125" style="3" hidden="1"/>
    <col min="7788" max="7788" width="6.125" style="3" hidden="1"/>
    <col min="7789" max="7789" width="3" style="3" hidden="1"/>
    <col min="7790" max="8029" width="8.625" style="3" hidden="1"/>
    <col min="8030" max="8035" width="14.875" style="3" hidden="1"/>
    <col min="8036" max="8037" width="15.875" style="3" hidden="1"/>
    <col min="8038" max="8043" width="16.125" style="3" hidden="1"/>
    <col min="8044" max="8044" width="6.125" style="3" hidden="1"/>
    <col min="8045" max="8045" width="3" style="3" hidden="1"/>
    <col min="8046" max="8285" width="8.625" style="3" hidden="1"/>
    <col min="8286" max="8291" width="14.875" style="3" hidden="1"/>
    <col min="8292" max="8293" width="15.875" style="3" hidden="1"/>
    <col min="8294" max="8299" width="16.125" style="3" hidden="1"/>
    <col min="8300" max="8300" width="6.125" style="3" hidden="1"/>
    <col min="8301" max="8301" width="3" style="3" hidden="1"/>
    <col min="8302" max="8541" width="8.625" style="3" hidden="1"/>
    <col min="8542" max="8547" width="14.875" style="3" hidden="1"/>
    <col min="8548" max="8549" width="15.875" style="3" hidden="1"/>
    <col min="8550" max="8555" width="16.125" style="3" hidden="1"/>
    <col min="8556" max="8556" width="6.125" style="3" hidden="1"/>
    <col min="8557" max="8557" width="3" style="3" hidden="1"/>
    <col min="8558" max="8797" width="8.625" style="3" hidden="1"/>
    <col min="8798" max="8803" width="14.875" style="3" hidden="1"/>
    <col min="8804" max="8805" width="15.875" style="3" hidden="1"/>
    <col min="8806" max="8811" width="16.125" style="3" hidden="1"/>
    <col min="8812" max="8812" width="6.125" style="3" hidden="1"/>
    <col min="8813" max="8813" width="3" style="3" hidden="1"/>
    <col min="8814" max="9053" width="8.625" style="3" hidden="1"/>
    <col min="9054" max="9059" width="14.875" style="3" hidden="1"/>
    <col min="9060" max="9061" width="15.875" style="3" hidden="1"/>
    <col min="9062" max="9067" width="16.125" style="3" hidden="1"/>
    <col min="9068" max="9068" width="6.125" style="3" hidden="1"/>
    <col min="9069" max="9069" width="3" style="3" hidden="1"/>
    <col min="9070" max="9309" width="8.625" style="3" hidden="1"/>
    <col min="9310" max="9315" width="14.875" style="3" hidden="1"/>
    <col min="9316" max="9317" width="15.875" style="3" hidden="1"/>
    <col min="9318" max="9323" width="16.125" style="3" hidden="1"/>
    <col min="9324" max="9324" width="6.125" style="3" hidden="1"/>
    <col min="9325" max="9325" width="3" style="3" hidden="1"/>
    <col min="9326" max="9565" width="8.625" style="3" hidden="1"/>
    <col min="9566" max="9571" width="14.875" style="3" hidden="1"/>
    <col min="9572" max="9573" width="15.875" style="3" hidden="1"/>
    <col min="9574" max="9579" width="16.125" style="3" hidden="1"/>
    <col min="9580" max="9580" width="6.125" style="3" hidden="1"/>
    <col min="9581" max="9581" width="3" style="3" hidden="1"/>
    <col min="9582" max="9821" width="8.625" style="3" hidden="1"/>
    <col min="9822" max="9827" width="14.875" style="3" hidden="1"/>
    <col min="9828" max="9829" width="15.875" style="3" hidden="1"/>
    <col min="9830" max="9835" width="16.125" style="3" hidden="1"/>
    <col min="9836" max="9836" width="6.125" style="3" hidden="1"/>
    <col min="9837" max="9837" width="3" style="3" hidden="1"/>
    <col min="9838" max="10077" width="8.625" style="3" hidden="1"/>
    <col min="10078" max="10083" width="14.875" style="3" hidden="1"/>
    <col min="10084" max="10085" width="15.875" style="3" hidden="1"/>
    <col min="10086" max="10091" width="16.125" style="3" hidden="1"/>
    <col min="10092" max="10092" width="6.125" style="3" hidden="1"/>
    <col min="10093" max="10093" width="3" style="3" hidden="1"/>
    <col min="10094" max="10333" width="8.625" style="3" hidden="1"/>
    <col min="10334" max="10339" width="14.875" style="3" hidden="1"/>
    <col min="10340" max="10341" width="15.875" style="3" hidden="1"/>
    <col min="10342" max="10347" width="16.125" style="3" hidden="1"/>
    <col min="10348" max="10348" width="6.125" style="3" hidden="1"/>
    <col min="10349" max="10349" width="3" style="3" hidden="1"/>
    <col min="10350" max="10589" width="8.625" style="3" hidden="1"/>
    <col min="10590" max="10595" width="14.875" style="3" hidden="1"/>
    <col min="10596" max="10597" width="15.875" style="3" hidden="1"/>
    <col min="10598" max="10603" width="16.125" style="3" hidden="1"/>
    <col min="10604" max="10604" width="6.125" style="3" hidden="1"/>
    <col min="10605" max="10605" width="3" style="3" hidden="1"/>
    <col min="10606" max="10845" width="8.625" style="3" hidden="1"/>
    <col min="10846" max="10851" width="14.875" style="3" hidden="1"/>
    <col min="10852" max="10853" width="15.875" style="3" hidden="1"/>
    <col min="10854" max="10859" width="16.125" style="3" hidden="1"/>
    <col min="10860" max="10860" width="6.125" style="3" hidden="1"/>
    <col min="10861" max="10861" width="3" style="3" hidden="1"/>
    <col min="10862" max="11101" width="8.625" style="3" hidden="1"/>
    <col min="11102" max="11107" width="14.875" style="3" hidden="1"/>
    <col min="11108" max="11109" width="15.875" style="3" hidden="1"/>
    <col min="11110" max="11115" width="16.125" style="3" hidden="1"/>
    <col min="11116" max="11116" width="6.125" style="3" hidden="1"/>
    <col min="11117" max="11117" width="3" style="3" hidden="1"/>
    <col min="11118" max="11357" width="8.625" style="3" hidden="1"/>
    <col min="11358" max="11363" width="14.875" style="3" hidden="1"/>
    <col min="11364" max="11365" width="15.875" style="3" hidden="1"/>
    <col min="11366" max="11371" width="16.125" style="3" hidden="1"/>
    <col min="11372" max="11372" width="6.125" style="3" hidden="1"/>
    <col min="11373" max="11373" width="3" style="3" hidden="1"/>
    <col min="11374" max="11613" width="8.625" style="3" hidden="1"/>
    <col min="11614" max="11619" width="14.875" style="3" hidden="1"/>
    <col min="11620" max="11621" width="15.875" style="3" hidden="1"/>
    <col min="11622" max="11627" width="16.125" style="3" hidden="1"/>
    <col min="11628" max="11628" width="6.125" style="3" hidden="1"/>
    <col min="11629" max="11629" width="3" style="3" hidden="1"/>
    <col min="11630" max="11869" width="8.625" style="3" hidden="1"/>
    <col min="11870" max="11875" width="14.875" style="3" hidden="1"/>
    <col min="11876" max="11877" width="15.875" style="3" hidden="1"/>
    <col min="11878" max="11883" width="16.125" style="3" hidden="1"/>
    <col min="11884" max="11884" width="6.125" style="3" hidden="1"/>
    <col min="11885" max="11885" width="3" style="3" hidden="1"/>
    <col min="11886" max="12125" width="8.625" style="3" hidden="1"/>
    <col min="12126" max="12131" width="14.875" style="3" hidden="1"/>
    <col min="12132" max="12133" width="15.875" style="3" hidden="1"/>
    <col min="12134" max="12139" width="16.125" style="3" hidden="1"/>
    <col min="12140" max="12140" width="6.125" style="3" hidden="1"/>
    <col min="12141" max="12141" width="3" style="3" hidden="1"/>
    <col min="12142" max="12381" width="8.625" style="3" hidden="1"/>
    <col min="12382" max="12387" width="14.875" style="3" hidden="1"/>
    <col min="12388" max="12389" width="15.875" style="3" hidden="1"/>
    <col min="12390" max="12395" width="16.125" style="3" hidden="1"/>
    <col min="12396" max="12396" width="6.125" style="3" hidden="1"/>
    <col min="12397" max="12397" width="3" style="3" hidden="1"/>
    <col min="12398" max="12637" width="8.625" style="3" hidden="1"/>
    <col min="12638" max="12643" width="14.875" style="3" hidden="1"/>
    <col min="12644" max="12645" width="15.875" style="3" hidden="1"/>
    <col min="12646" max="12651" width="16.125" style="3" hidden="1"/>
    <col min="12652" max="12652" width="6.125" style="3" hidden="1"/>
    <col min="12653" max="12653" width="3" style="3" hidden="1"/>
    <col min="12654" max="12893" width="8.625" style="3" hidden="1"/>
    <col min="12894" max="12899" width="14.875" style="3" hidden="1"/>
    <col min="12900" max="12901" width="15.875" style="3" hidden="1"/>
    <col min="12902" max="12907" width="16.125" style="3" hidden="1"/>
    <col min="12908" max="12908" width="6.125" style="3" hidden="1"/>
    <col min="12909" max="12909" width="3" style="3" hidden="1"/>
    <col min="12910" max="13149" width="8.625" style="3" hidden="1"/>
    <col min="13150" max="13155" width="14.875" style="3" hidden="1"/>
    <col min="13156" max="13157" width="15.875" style="3" hidden="1"/>
    <col min="13158" max="13163" width="16.125" style="3" hidden="1"/>
    <col min="13164" max="13164" width="6.125" style="3" hidden="1"/>
    <col min="13165" max="13165" width="3" style="3" hidden="1"/>
    <col min="13166" max="13405" width="8.625" style="3" hidden="1"/>
    <col min="13406" max="13411" width="14.875" style="3" hidden="1"/>
    <col min="13412" max="13413" width="15.875" style="3" hidden="1"/>
    <col min="13414" max="13419" width="16.125" style="3" hidden="1"/>
    <col min="13420" max="13420" width="6.125" style="3" hidden="1"/>
    <col min="13421" max="13421" width="3" style="3" hidden="1"/>
    <col min="13422" max="13661" width="8.625" style="3" hidden="1"/>
    <col min="13662" max="13667" width="14.875" style="3" hidden="1"/>
    <col min="13668" max="13669" width="15.875" style="3" hidden="1"/>
    <col min="13670" max="13675" width="16.125" style="3" hidden="1"/>
    <col min="13676" max="13676" width="6.125" style="3" hidden="1"/>
    <col min="13677" max="13677" width="3" style="3" hidden="1"/>
    <col min="13678" max="13917" width="8.625" style="3" hidden="1"/>
    <col min="13918" max="13923" width="14.875" style="3" hidden="1"/>
    <col min="13924" max="13925" width="15.875" style="3" hidden="1"/>
    <col min="13926" max="13931" width="16.125" style="3" hidden="1"/>
    <col min="13932" max="13932" width="6.125" style="3" hidden="1"/>
    <col min="13933" max="13933" width="3" style="3" hidden="1"/>
    <col min="13934" max="14173" width="8.625" style="3" hidden="1"/>
    <col min="14174" max="14179" width="14.875" style="3" hidden="1"/>
    <col min="14180" max="14181" width="15.875" style="3" hidden="1"/>
    <col min="14182" max="14187" width="16.125" style="3" hidden="1"/>
    <col min="14188" max="14188" width="6.125" style="3" hidden="1"/>
    <col min="14189" max="14189" width="3" style="3" hidden="1"/>
    <col min="14190" max="14429" width="8.625" style="3" hidden="1"/>
    <col min="14430" max="14435" width="14.875" style="3" hidden="1"/>
    <col min="14436" max="14437" width="15.875" style="3" hidden="1"/>
    <col min="14438" max="14443" width="16.125" style="3" hidden="1"/>
    <col min="14444" max="14444" width="6.125" style="3" hidden="1"/>
    <col min="14445" max="14445" width="3" style="3" hidden="1"/>
    <col min="14446" max="14685" width="8.625" style="3" hidden="1"/>
    <col min="14686" max="14691" width="14.875" style="3" hidden="1"/>
    <col min="14692" max="14693" width="15.875" style="3" hidden="1"/>
    <col min="14694" max="14699" width="16.125" style="3" hidden="1"/>
    <col min="14700" max="14700" width="6.125" style="3" hidden="1"/>
    <col min="14701" max="14701" width="3" style="3" hidden="1"/>
    <col min="14702" max="14941" width="8.625" style="3" hidden="1"/>
    <col min="14942" max="14947" width="14.875" style="3" hidden="1"/>
    <col min="14948" max="14949" width="15.875" style="3" hidden="1"/>
    <col min="14950" max="14955" width="16.125" style="3" hidden="1"/>
    <col min="14956" max="14956" width="6.125" style="3" hidden="1"/>
    <col min="14957" max="14957" width="3" style="3" hidden="1"/>
    <col min="14958" max="15197" width="8.625" style="3" hidden="1"/>
    <col min="15198" max="15203" width="14.875" style="3" hidden="1"/>
    <col min="15204" max="15205" width="15.875" style="3" hidden="1"/>
    <col min="15206" max="15211" width="16.125" style="3" hidden="1"/>
    <col min="15212" max="15212" width="6.125" style="3" hidden="1"/>
    <col min="15213" max="15213" width="3" style="3" hidden="1"/>
    <col min="15214" max="15453" width="8.625" style="3" hidden="1"/>
    <col min="15454" max="15459" width="14.875" style="3" hidden="1"/>
    <col min="15460" max="15461" width="15.875" style="3" hidden="1"/>
    <col min="15462" max="15467" width="16.125" style="3" hidden="1"/>
    <col min="15468" max="15468" width="6.125" style="3" hidden="1"/>
    <col min="15469" max="15469" width="3" style="3" hidden="1"/>
    <col min="15470" max="15709" width="8.625" style="3" hidden="1"/>
    <col min="15710" max="15715" width="14.875" style="3" hidden="1"/>
    <col min="15716" max="15717" width="15.875" style="3" hidden="1"/>
    <col min="15718" max="15723" width="16.125" style="3" hidden="1"/>
    <col min="15724" max="15724" width="6.125" style="3" hidden="1"/>
    <col min="15725" max="15725" width="3" style="3" hidden="1"/>
    <col min="15726" max="15965" width="8.625" style="3" hidden="1"/>
    <col min="15966" max="15971" width="14.875" style="3" hidden="1"/>
    <col min="15972" max="15973" width="15.875" style="3" hidden="1"/>
    <col min="15974" max="15979" width="16.125" style="3" hidden="1"/>
    <col min="15980" max="15980" width="6.125" style="3" hidden="1"/>
    <col min="15981" max="15981" width="3" style="3" hidden="1"/>
    <col min="15982" max="16221" width="8.625" style="3" hidden="1"/>
    <col min="16222" max="16227" width="14.875" style="3" hidden="1"/>
    <col min="16228" max="16229" width="15.875" style="3" hidden="1"/>
    <col min="16230" max="16235" width="16.125" style="3" hidden="1"/>
    <col min="16236" max="16236" width="6.125" style="3" hidden="1"/>
    <col min="16237" max="16237" width="3" style="3" hidden="1"/>
    <col min="16238" max="16384" width="8.625" style="3" hidden="1"/>
  </cols>
  <sheetData>
    <row r="1" spans="1:143" ht="42.75" customHeight="1">
      <c r="A1" s="1"/>
      <c r="B1" s="2"/>
      <c r="DD1" s="3"/>
      <c r="DE1" s="3"/>
    </row>
    <row r="2" spans="1:143" ht="25.5" customHeight="1">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43" ht="25.5" customHeight="1">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43" s="6" customFormat="1">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5"/>
      <c r="DG4" s="5"/>
      <c r="DH4" s="5"/>
      <c r="DI4" s="5"/>
      <c r="DJ4" s="5"/>
      <c r="DK4" s="5"/>
      <c r="DL4" s="5"/>
      <c r="DM4" s="5"/>
      <c r="DN4" s="5"/>
      <c r="DO4" s="5"/>
      <c r="DP4" s="5"/>
      <c r="DQ4" s="5"/>
      <c r="DR4" s="5"/>
      <c r="DS4" s="5"/>
      <c r="DT4" s="5"/>
      <c r="DU4" s="5"/>
      <c r="DV4" s="5"/>
      <c r="DW4" s="5"/>
    </row>
    <row r="5" spans="1:143" s="6" customFormat="1">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5"/>
      <c r="DG5" s="5"/>
      <c r="DH5" s="5"/>
      <c r="DI5" s="5"/>
      <c r="DJ5" s="5"/>
      <c r="DK5" s="5"/>
      <c r="DL5" s="5"/>
      <c r="DM5" s="5"/>
      <c r="DN5" s="5"/>
      <c r="DO5" s="5"/>
      <c r="DP5" s="5"/>
      <c r="DQ5" s="5"/>
      <c r="DR5" s="5"/>
      <c r="DS5" s="5"/>
      <c r="DT5" s="5"/>
      <c r="DU5" s="5"/>
      <c r="DV5" s="5"/>
      <c r="DW5" s="5"/>
    </row>
    <row r="6" spans="1:143" s="6" customFormat="1">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5"/>
      <c r="DG6" s="5"/>
      <c r="DH6" s="5"/>
      <c r="DI6" s="5"/>
      <c r="DJ6" s="5"/>
      <c r="DK6" s="5"/>
      <c r="DL6" s="5"/>
      <c r="DM6" s="5"/>
      <c r="DN6" s="5"/>
      <c r="DO6" s="5"/>
      <c r="DP6" s="5"/>
      <c r="DQ6" s="5"/>
      <c r="DR6" s="5"/>
      <c r="DS6" s="5"/>
      <c r="DT6" s="5"/>
      <c r="DU6" s="5"/>
      <c r="DV6" s="5"/>
      <c r="DW6" s="5"/>
    </row>
    <row r="7" spans="1:143" s="6" customFormat="1">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5"/>
      <c r="DG7" s="5"/>
      <c r="DH7" s="5"/>
      <c r="DI7" s="5"/>
      <c r="DJ7" s="5"/>
      <c r="DK7" s="5"/>
      <c r="DL7" s="5"/>
      <c r="DM7" s="5"/>
      <c r="DN7" s="5"/>
      <c r="DO7" s="5"/>
      <c r="DP7" s="5"/>
      <c r="DQ7" s="5"/>
      <c r="DR7" s="5"/>
      <c r="DS7" s="5"/>
      <c r="DT7" s="5"/>
      <c r="DU7" s="5"/>
      <c r="DV7" s="5"/>
      <c r="DW7" s="5"/>
    </row>
    <row r="8" spans="1:143" s="6" customFormat="1">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5"/>
      <c r="DG8" s="5"/>
      <c r="DH8" s="5"/>
      <c r="DI8" s="5"/>
      <c r="DJ8" s="5"/>
      <c r="DK8" s="5"/>
      <c r="DL8" s="5"/>
      <c r="DM8" s="5"/>
      <c r="DN8" s="5"/>
      <c r="DO8" s="5"/>
      <c r="DP8" s="5"/>
      <c r="DQ8" s="5"/>
      <c r="DR8" s="5"/>
      <c r="DS8" s="5"/>
      <c r="DT8" s="5"/>
      <c r="DU8" s="5"/>
      <c r="DV8" s="5"/>
      <c r="DW8" s="5"/>
    </row>
    <row r="9" spans="1:143" s="6" customFormat="1">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5"/>
      <c r="DG9" s="5"/>
      <c r="DH9" s="5"/>
      <c r="DI9" s="5"/>
      <c r="DJ9" s="5"/>
      <c r="DK9" s="5"/>
      <c r="DL9" s="5"/>
      <c r="DM9" s="5"/>
      <c r="DN9" s="5"/>
      <c r="DO9" s="5"/>
      <c r="DP9" s="5"/>
      <c r="DQ9" s="5"/>
      <c r="DR9" s="5"/>
      <c r="DS9" s="5"/>
      <c r="DT9" s="5"/>
      <c r="DU9" s="5"/>
      <c r="DV9" s="5"/>
      <c r="DW9" s="5"/>
    </row>
    <row r="10" spans="1:143" s="6" customFormat="1">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5"/>
      <c r="DG10" s="5"/>
      <c r="DH10" s="5"/>
      <c r="DI10" s="5"/>
      <c r="DJ10" s="5"/>
      <c r="DK10" s="5"/>
      <c r="DL10" s="5"/>
      <c r="DM10" s="5"/>
      <c r="DN10" s="5"/>
      <c r="DO10" s="5"/>
      <c r="DP10" s="5"/>
      <c r="DQ10" s="5"/>
      <c r="DR10" s="5"/>
      <c r="DS10" s="5"/>
      <c r="DT10" s="5"/>
      <c r="DU10" s="5"/>
      <c r="DV10" s="5"/>
      <c r="DW10" s="5"/>
      <c r="EM10" s="6" t="s">
        <v>0</v>
      </c>
    </row>
    <row r="11" spans="1:143" s="6" customFormat="1">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5"/>
      <c r="DG11" s="5"/>
      <c r="DH11" s="5"/>
      <c r="DI11" s="5"/>
      <c r="DJ11" s="5"/>
      <c r="DK11" s="5"/>
      <c r="DL11" s="5"/>
      <c r="DM11" s="5"/>
      <c r="DN11" s="5"/>
      <c r="DO11" s="5"/>
      <c r="DP11" s="5"/>
      <c r="DQ11" s="5"/>
      <c r="DR11" s="5"/>
      <c r="DS11" s="5"/>
      <c r="DT11" s="5"/>
      <c r="DU11" s="5"/>
      <c r="DV11" s="5"/>
      <c r="DW11" s="5"/>
    </row>
    <row r="12" spans="1:143" s="6" customFormat="1">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5"/>
      <c r="DG12" s="5"/>
      <c r="DH12" s="5"/>
      <c r="DI12" s="5"/>
      <c r="DJ12" s="5"/>
      <c r="DK12" s="5"/>
      <c r="DL12" s="5"/>
      <c r="DM12" s="5"/>
      <c r="DN12" s="5"/>
      <c r="DO12" s="5"/>
      <c r="DP12" s="5"/>
      <c r="DQ12" s="5"/>
      <c r="DR12" s="5"/>
      <c r="DS12" s="5"/>
      <c r="DT12" s="5"/>
      <c r="DU12" s="5"/>
      <c r="DV12" s="5"/>
      <c r="DW12" s="5"/>
      <c r="EM12" s="6" t="s">
        <v>0</v>
      </c>
    </row>
    <row r="13" spans="1:143" s="6" customFormat="1">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5"/>
      <c r="DG13" s="5"/>
      <c r="DH13" s="5"/>
      <c r="DI13" s="5"/>
      <c r="DJ13" s="5"/>
      <c r="DK13" s="5"/>
      <c r="DL13" s="5"/>
      <c r="DM13" s="5"/>
      <c r="DN13" s="5"/>
      <c r="DO13" s="5"/>
      <c r="DP13" s="5"/>
      <c r="DQ13" s="5"/>
      <c r="DR13" s="5"/>
      <c r="DS13" s="5"/>
      <c r="DT13" s="5"/>
      <c r="DU13" s="5"/>
      <c r="DV13" s="5"/>
      <c r="DW13" s="5"/>
    </row>
    <row r="14" spans="1:143" s="6" customFormat="1">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5"/>
      <c r="DG14" s="5"/>
      <c r="DH14" s="5"/>
      <c r="DI14" s="5"/>
      <c r="DJ14" s="5"/>
      <c r="DK14" s="5"/>
      <c r="DL14" s="5"/>
      <c r="DM14" s="5"/>
      <c r="DN14" s="5"/>
      <c r="DO14" s="5"/>
      <c r="DP14" s="5"/>
      <c r="DQ14" s="5"/>
      <c r="DR14" s="5"/>
      <c r="DS14" s="5"/>
      <c r="DT14" s="5"/>
      <c r="DU14" s="5"/>
      <c r="DV14" s="5"/>
      <c r="DW14" s="5"/>
    </row>
    <row r="15" spans="1:143" s="6" customFormat="1">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5"/>
      <c r="DG15" s="5"/>
      <c r="DH15" s="5"/>
      <c r="DI15" s="5"/>
      <c r="DJ15" s="5"/>
      <c r="DK15" s="5"/>
      <c r="DL15" s="5"/>
      <c r="DM15" s="5"/>
      <c r="DN15" s="5"/>
      <c r="DO15" s="5"/>
      <c r="DP15" s="5"/>
      <c r="DQ15" s="5"/>
      <c r="DR15" s="5"/>
      <c r="DS15" s="5"/>
      <c r="DT15" s="5"/>
      <c r="DU15" s="5"/>
      <c r="DV15" s="5"/>
      <c r="DW15" s="5"/>
    </row>
    <row r="16" spans="1:143" s="6" customFormat="1">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5"/>
      <c r="DG16" s="5"/>
      <c r="DH16" s="5"/>
      <c r="DI16" s="5"/>
      <c r="DJ16" s="5"/>
      <c r="DK16" s="5"/>
      <c r="DL16" s="5"/>
      <c r="DM16" s="5"/>
      <c r="DN16" s="5"/>
      <c r="DO16" s="5"/>
      <c r="DP16" s="5"/>
      <c r="DQ16" s="5"/>
      <c r="DR16" s="5"/>
      <c r="DS16" s="5"/>
      <c r="DT16" s="5"/>
      <c r="DU16" s="5"/>
      <c r="DV16" s="5"/>
      <c r="DW16" s="5"/>
    </row>
    <row r="17" spans="1:351" s="6" customFormat="1">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5"/>
      <c r="DG17" s="5"/>
      <c r="DH17" s="5"/>
      <c r="DI17" s="5"/>
      <c r="DJ17" s="5"/>
      <c r="DK17" s="5"/>
      <c r="DL17" s="5"/>
      <c r="DM17" s="5"/>
      <c r="DN17" s="5"/>
      <c r="DO17" s="5"/>
      <c r="DP17" s="5"/>
      <c r="DQ17" s="5"/>
      <c r="DR17" s="5"/>
      <c r="DS17" s="5"/>
      <c r="DT17" s="5"/>
      <c r="DU17" s="5"/>
      <c r="DV17" s="5"/>
      <c r="DW17" s="5"/>
    </row>
    <row r="18" spans="1:351" s="6" customFormat="1">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5"/>
      <c r="DG18" s="5"/>
      <c r="DH18" s="5"/>
      <c r="DI18" s="5"/>
      <c r="DJ18" s="5"/>
      <c r="DK18" s="5"/>
      <c r="DL18" s="5"/>
      <c r="DM18" s="5"/>
      <c r="DN18" s="5"/>
      <c r="DO18" s="5"/>
      <c r="DP18" s="5"/>
      <c r="DQ18" s="5"/>
      <c r="DR18" s="5"/>
      <c r="DS18" s="5"/>
      <c r="DT18" s="5"/>
      <c r="DU18" s="5"/>
      <c r="DV18" s="5"/>
      <c r="DW18" s="5"/>
    </row>
    <row r="19" spans="1:351">
      <c r="DD19" s="3"/>
      <c r="DE19" s="3"/>
    </row>
    <row r="20" spans="1:351">
      <c r="DD20" s="3"/>
      <c r="DE20" s="3"/>
    </row>
    <row r="21" spans="1:351" ht="17.25">
      <c r="B21" s="7"/>
      <c r="C21" s="8"/>
      <c r="D21" s="8"/>
      <c r="E21" s="8"/>
      <c r="F21" s="8"/>
      <c r="G21" s="8"/>
      <c r="H21" s="8"/>
      <c r="I21" s="8"/>
      <c r="J21" s="8"/>
      <c r="K21" s="8"/>
      <c r="L21" s="8"/>
      <c r="M21" s="8"/>
      <c r="N21" s="9"/>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9"/>
      <c r="AU21" s="8"/>
      <c r="AV21" s="8"/>
      <c r="AW21" s="8"/>
      <c r="AX21" s="8"/>
      <c r="AY21" s="8"/>
      <c r="AZ21" s="8"/>
      <c r="BA21" s="8"/>
      <c r="BB21" s="8"/>
      <c r="BC21" s="8"/>
      <c r="BD21" s="8"/>
      <c r="BE21" s="8"/>
      <c r="BF21" s="9"/>
      <c r="BG21" s="8"/>
      <c r="BH21" s="8"/>
      <c r="BI21" s="8"/>
      <c r="BJ21" s="8"/>
      <c r="BK21" s="8"/>
      <c r="BL21" s="8"/>
      <c r="BM21" s="8"/>
      <c r="BN21" s="8"/>
      <c r="BO21" s="8"/>
      <c r="BP21" s="8"/>
      <c r="BQ21" s="8"/>
      <c r="BR21" s="9"/>
      <c r="BS21" s="8"/>
      <c r="BT21" s="8"/>
      <c r="BU21" s="8"/>
      <c r="BV21" s="8"/>
      <c r="BW21" s="8"/>
      <c r="BX21" s="8"/>
      <c r="BY21" s="8"/>
      <c r="BZ21" s="8"/>
      <c r="CA21" s="8"/>
      <c r="CB21" s="8"/>
      <c r="CC21" s="8"/>
      <c r="CD21" s="9"/>
      <c r="CE21" s="8"/>
      <c r="CF21" s="8"/>
      <c r="CG21" s="8"/>
      <c r="CH21" s="8"/>
      <c r="CI21" s="8"/>
      <c r="CJ21" s="8"/>
      <c r="CK21" s="8"/>
      <c r="CL21" s="8"/>
      <c r="CM21" s="8"/>
      <c r="CN21" s="8"/>
      <c r="CO21" s="8"/>
      <c r="CP21" s="9"/>
      <c r="CQ21" s="8"/>
      <c r="CR21" s="8"/>
      <c r="CS21" s="8"/>
      <c r="CT21" s="8"/>
      <c r="CU21" s="8"/>
      <c r="CV21" s="8"/>
      <c r="CW21" s="8"/>
      <c r="CX21" s="8"/>
      <c r="CY21" s="8"/>
      <c r="CZ21" s="8"/>
      <c r="DA21" s="8"/>
      <c r="DB21" s="9"/>
      <c r="DC21" s="8"/>
      <c r="DD21" s="10"/>
      <c r="DE21" s="3"/>
      <c r="MM21" s="11"/>
    </row>
    <row r="22" spans="1:351" ht="17.25">
      <c r="B22" s="12"/>
      <c r="MM22" s="11"/>
    </row>
    <row r="23" spans="1:351">
      <c r="B23" s="12"/>
    </row>
    <row r="24" spans="1:351">
      <c r="B24" s="12"/>
    </row>
    <row r="25" spans="1:351">
      <c r="B25" s="12"/>
    </row>
    <row r="26" spans="1:351">
      <c r="B26" s="12"/>
    </row>
    <row r="27" spans="1:351">
      <c r="B27" s="12"/>
    </row>
    <row r="28" spans="1:351">
      <c r="B28" s="12"/>
    </row>
    <row r="29" spans="1:351">
      <c r="B29" s="12"/>
    </row>
    <row r="30" spans="1:351">
      <c r="B30" s="12"/>
    </row>
    <row r="31" spans="1:351">
      <c r="B31" s="12"/>
    </row>
    <row r="32" spans="1:351">
      <c r="B32" s="12"/>
    </row>
    <row r="33" spans="2:109">
      <c r="B33" s="12"/>
    </row>
    <row r="34" spans="2:109">
      <c r="B34" s="12"/>
    </row>
    <row r="35" spans="2:109">
      <c r="B35" s="12"/>
    </row>
    <row r="36" spans="2:109">
      <c r="B36" s="12"/>
    </row>
    <row r="37" spans="2:109">
      <c r="B37" s="12"/>
    </row>
    <row r="38" spans="2:109">
      <c r="B38" s="12"/>
    </row>
    <row r="39" spans="2:109">
      <c r="B39" s="14"/>
      <c r="C39" s="15"/>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c r="BY39" s="15"/>
      <c r="BZ39" s="15"/>
      <c r="CA39" s="15"/>
      <c r="CB39" s="15"/>
      <c r="CC39" s="15"/>
      <c r="CD39" s="15"/>
      <c r="CE39" s="15"/>
      <c r="CF39" s="15"/>
      <c r="CG39" s="15"/>
      <c r="CH39" s="15"/>
      <c r="CI39" s="15"/>
      <c r="CJ39" s="15"/>
      <c r="CK39" s="15"/>
      <c r="CL39" s="15"/>
      <c r="CM39" s="15"/>
      <c r="CN39" s="15"/>
      <c r="CO39" s="15"/>
      <c r="CP39" s="15"/>
      <c r="CQ39" s="15"/>
      <c r="CR39" s="15"/>
      <c r="CS39" s="15"/>
      <c r="CT39" s="15"/>
      <c r="CU39" s="15"/>
      <c r="CV39" s="15"/>
      <c r="CW39" s="15"/>
      <c r="CX39" s="15"/>
      <c r="CY39" s="15"/>
      <c r="CZ39" s="15"/>
      <c r="DA39" s="15"/>
      <c r="DB39" s="15"/>
      <c r="DC39" s="15"/>
      <c r="DD39" s="16"/>
    </row>
    <row r="40" spans="2:109">
      <c r="B40" s="17"/>
      <c r="DD40" s="17"/>
      <c r="DE40" s="3"/>
    </row>
    <row r="41" spans="2:109" ht="17.25">
      <c r="B41" s="18" t="s">
        <v>1</v>
      </c>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10"/>
    </row>
    <row r="42" spans="2:109">
      <c r="B42" s="12"/>
      <c r="G42" s="19"/>
      <c r="I42" s="20"/>
      <c r="J42" s="20"/>
      <c r="K42" s="20"/>
      <c r="AM42" s="19"/>
      <c r="AN42" s="19" t="s">
        <v>2</v>
      </c>
      <c r="AP42" s="20"/>
      <c r="AQ42" s="20"/>
      <c r="AR42" s="20"/>
      <c r="AY42" s="19"/>
      <c r="BA42" s="20"/>
      <c r="BB42" s="20"/>
      <c r="BC42" s="20"/>
      <c r="BK42" s="19"/>
      <c r="BM42" s="20"/>
      <c r="BN42" s="20"/>
      <c r="BO42" s="20"/>
      <c r="BW42" s="19"/>
      <c r="BY42" s="20"/>
      <c r="BZ42" s="20"/>
      <c r="CA42" s="20"/>
      <c r="CI42" s="19"/>
      <c r="CK42" s="20"/>
      <c r="CL42" s="20"/>
      <c r="CM42" s="20"/>
      <c r="CU42" s="19"/>
      <c r="CW42" s="20"/>
      <c r="CX42" s="20"/>
      <c r="CY42" s="20"/>
    </row>
    <row r="43" spans="2:109" ht="13.5" customHeight="1">
      <c r="B43" s="12"/>
      <c r="AN43" s="1264" t="s">
        <v>18</v>
      </c>
      <c r="AO43" s="1265"/>
      <c r="AP43" s="1265"/>
      <c r="AQ43" s="1265"/>
      <c r="AR43" s="1265"/>
      <c r="AS43" s="1265"/>
      <c r="AT43" s="1265"/>
      <c r="AU43" s="1265"/>
      <c r="AV43" s="1265"/>
      <c r="AW43" s="1265"/>
      <c r="AX43" s="1265"/>
      <c r="AY43" s="1265"/>
      <c r="AZ43" s="1265"/>
      <c r="BA43" s="1265"/>
      <c r="BB43" s="1265"/>
      <c r="BC43" s="1265"/>
      <c r="BD43" s="1265"/>
      <c r="BE43" s="1265"/>
      <c r="BF43" s="1265"/>
      <c r="BG43" s="1265"/>
      <c r="BH43" s="1265"/>
      <c r="BI43" s="1265"/>
      <c r="BJ43" s="1265"/>
      <c r="BK43" s="1265"/>
      <c r="BL43" s="1265"/>
      <c r="BM43" s="1265"/>
      <c r="BN43" s="1265"/>
      <c r="BO43" s="1265"/>
      <c r="BP43" s="1265"/>
      <c r="BQ43" s="1265"/>
      <c r="BR43" s="1265"/>
      <c r="BS43" s="1265"/>
      <c r="BT43" s="1265"/>
      <c r="BU43" s="1265"/>
      <c r="BV43" s="1265"/>
      <c r="BW43" s="1265"/>
      <c r="BX43" s="1265"/>
      <c r="BY43" s="1265"/>
      <c r="BZ43" s="1265"/>
      <c r="CA43" s="1265"/>
      <c r="CB43" s="1265"/>
      <c r="CC43" s="1265"/>
      <c r="CD43" s="1265"/>
      <c r="CE43" s="1265"/>
      <c r="CF43" s="1265"/>
      <c r="CG43" s="1265"/>
      <c r="CH43" s="1265"/>
      <c r="CI43" s="1265"/>
      <c r="CJ43" s="1265"/>
      <c r="CK43" s="1265"/>
      <c r="CL43" s="1265"/>
      <c r="CM43" s="1265"/>
      <c r="CN43" s="1265"/>
      <c r="CO43" s="1265"/>
      <c r="CP43" s="1265"/>
      <c r="CQ43" s="1265"/>
      <c r="CR43" s="1265"/>
      <c r="CS43" s="1265"/>
      <c r="CT43" s="1265"/>
      <c r="CU43" s="1265"/>
      <c r="CV43" s="1265"/>
      <c r="CW43" s="1265"/>
      <c r="CX43" s="1265"/>
      <c r="CY43" s="1265"/>
      <c r="CZ43" s="1265"/>
      <c r="DA43" s="1265"/>
      <c r="DB43" s="1265"/>
      <c r="DC43" s="1266"/>
    </row>
    <row r="44" spans="2:109">
      <c r="B44" s="12"/>
      <c r="AN44" s="1267"/>
      <c r="AO44" s="1268"/>
      <c r="AP44" s="1268"/>
      <c r="AQ44" s="1268"/>
      <c r="AR44" s="1268"/>
      <c r="AS44" s="1268"/>
      <c r="AT44" s="1268"/>
      <c r="AU44" s="1268"/>
      <c r="AV44" s="1268"/>
      <c r="AW44" s="1268"/>
      <c r="AX44" s="1268"/>
      <c r="AY44" s="1268"/>
      <c r="AZ44" s="1268"/>
      <c r="BA44" s="1268"/>
      <c r="BB44" s="1268"/>
      <c r="BC44" s="1268"/>
      <c r="BD44" s="1268"/>
      <c r="BE44" s="1268"/>
      <c r="BF44" s="1268"/>
      <c r="BG44" s="1268"/>
      <c r="BH44" s="1268"/>
      <c r="BI44" s="1268"/>
      <c r="BJ44" s="1268"/>
      <c r="BK44" s="1268"/>
      <c r="BL44" s="1268"/>
      <c r="BM44" s="1268"/>
      <c r="BN44" s="1268"/>
      <c r="BO44" s="1268"/>
      <c r="BP44" s="1268"/>
      <c r="BQ44" s="1268"/>
      <c r="BR44" s="1268"/>
      <c r="BS44" s="1268"/>
      <c r="BT44" s="1268"/>
      <c r="BU44" s="1268"/>
      <c r="BV44" s="1268"/>
      <c r="BW44" s="1268"/>
      <c r="BX44" s="1268"/>
      <c r="BY44" s="1268"/>
      <c r="BZ44" s="1268"/>
      <c r="CA44" s="1268"/>
      <c r="CB44" s="1268"/>
      <c r="CC44" s="1268"/>
      <c r="CD44" s="1268"/>
      <c r="CE44" s="1268"/>
      <c r="CF44" s="1268"/>
      <c r="CG44" s="1268"/>
      <c r="CH44" s="1268"/>
      <c r="CI44" s="1268"/>
      <c r="CJ44" s="1268"/>
      <c r="CK44" s="1268"/>
      <c r="CL44" s="1268"/>
      <c r="CM44" s="1268"/>
      <c r="CN44" s="1268"/>
      <c r="CO44" s="1268"/>
      <c r="CP44" s="1268"/>
      <c r="CQ44" s="1268"/>
      <c r="CR44" s="1268"/>
      <c r="CS44" s="1268"/>
      <c r="CT44" s="1268"/>
      <c r="CU44" s="1268"/>
      <c r="CV44" s="1268"/>
      <c r="CW44" s="1268"/>
      <c r="CX44" s="1268"/>
      <c r="CY44" s="1268"/>
      <c r="CZ44" s="1268"/>
      <c r="DA44" s="1268"/>
      <c r="DB44" s="1268"/>
      <c r="DC44" s="1269"/>
    </row>
    <row r="45" spans="2:109">
      <c r="B45" s="12"/>
      <c r="AN45" s="1267"/>
      <c r="AO45" s="1268"/>
      <c r="AP45" s="1268"/>
      <c r="AQ45" s="1268"/>
      <c r="AR45" s="1268"/>
      <c r="AS45" s="1268"/>
      <c r="AT45" s="1268"/>
      <c r="AU45" s="1268"/>
      <c r="AV45" s="1268"/>
      <c r="AW45" s="1268"/>
      <c r="AX45" s="1268"/>
      <c r="AY45" s="1268"/>
      <c r="AZ45" s="1268"/>
      <c r="BA45" s="1268"/>
      <c r="BB45" s="1268"/>
      <c r="BC45" s="1268"/>
      <c r="BD45" s="1268"/>
      <c r="BE45" s="1268"/>
      <c r="BF45" s="1268"/>
      <c r="BG45" s="1268"/>
      <c r="BH45" s="1268"/>
      <c r="BI45" s="1268"/>
      <c r="BJ45" s="1268"/>
      <c r="BK45" s="1268"/>
      <c r="BL45" s="1268"/>
      <c r="BM45" s="1268"/>
      <c r="BN45" s="1268"/>
      <c r="BO45" s="1268"/>
      <c r="BP45" s="1268"/>
      <c r="BQ45" s="1268"/>
      <c r="BR45" s="1268"/>
      <c r="BS45" s="1268"/>
      <c r="BT45" s="1268"/>
      <c r="BU45" s="1268"/>
      <c r="BV45" s="1268"/>
      <c r="BW45" s="1268"/>
      <c r="BX45" s="1268"/>
      <c r="BY45" s="1268"/>
      <c r="BZ45" s="1268"/>
      <c r="CA45" s="1268"/>
      <c r="CB45" s="1268"/>
      <c r="CC45" s="1268"/>
      <c r="CD45" s="1268"/>
      <c r="CE45" s="1268"/>
      <c r="CF45" s="1268"/>
      <c r="CG45" s="1268"/>
      <c r="CH45" s="1268"/>
      <c r="CI45" s="1268"/>
      <c r="CJ45" s="1268"/>
      <c r="CK45" s="1268"/>
      <c r="CL45" s="1268"/>
      <c r="CM45" s="1268"/>
      <c r="CN45" s="1268"/>
      <c r="CO45" s="1268"/>
      <c r="CP45" s="1268"/>
      <c r="CQ45" s="1268"/>
      <c r="CR45" s="1268"/>
      <c r="CS45" s="1268"/>
      <c r="CT45" s="1268"/>
      <c r="CU45" s="1268"/>
      <c r="CV45" s="1268"/>
      <c r="CW45" s="1268"/>
      <c r="CX45" s="1268"/>
      <c r="CY45" s="1268"/>
      <c r="CZ45" s="1268"/>
      <c r="DA45" s="1268"/>
      <c r="DB45" s="1268"/>
      <c r="DC45" s="1269"/>
    </row>
    <row r="46" spans="2:109">
      <c r="B46" s="12"/>
      <c r="AN46" s="1267"/>
      <c r="AO46" s="1268"/>
      <c r="AP46" s="1268"/>
      <c r="AQ46" s="1268"/>
      <c r="AR46" s="1268"/>
      <c r="AS46" s="1268"/>
      <c r="AT46" s="1268"/>
      <c r="AU46" s="1268"/>
      <c r="AV46" s="1268"/>
      <c r="AW46" s="1268"/>
      <c r="AX46" s="1268"/>
      <c r="AY46" s="1268"/>
      <c r="AZ46" s="1268"/>
      <c r="BA46" s="1268"/>
      <c r="BB46" s="1268"/>
      <c r="BC46" s="1268"/>
      <c r="BD46" s="1268"/>
      <c r="BE46" s="1268"/>
      <c r="BF46" s="1268"/>
      <c r="BG46" s="1268"/>
      <c r="BH46" s="1268"/>
      <c r="BI46" s="1268"/>
      <c r="BJ46" s="1268"/>
      <c r="BK46" s="1268"/>
      <c r="BL46" s="1268"/>
      <c r="BM46" s="1268"/>
      <c r="BN46" s="1268"/>
      <c r="BO46" s="1268"/>
      <c r="BP46" s="1268"/>
      <c r="BQ46" s="1268"/>
      <c r="BR46" s="1268"/>
      <c r="BS46" s="1268"/>
      <c r="BT46" s="1268"/>
      <c r="BU46" s="1268"/>
      <c r="BV46" s="1268"/>
      <c r="BW46" s="1268"/>
      <c r="BX46" s="1268"/>
      <c r="BY46" s="1268"/>
      <c r="BZ46" s="1268"/>
      <c r="CA46" s="1268"/>
      <c r="CB46" s="1268"/>
      <c r="CC46" s="1268"/>
      <c r="CD46" s="1268"/>
      <c r="CE46" s="1268"/>
      <c r="CF46" s="1268"/>
      <c r="CG46" s="1268"/>
      <c r="CH46" s="1268"/>
      <c r="CI46" s="1268"/>
      <c r="CJ46" s="1268"/>
      <c r="CK46" s="1268"/>
      <c r="CL46" s="1268"/>
      <c r="CM46" s="1268"/>
      <c r="CN46" s="1268"/>
      <c r="CO46" s="1268"/>
      <c r="CP46" s="1268"/>
      <c r="CQ46" s="1268"/>
      <c r="CR46" s="1268"/>
      <c r="CS46" s="1268"/>
      <c r="CT46" s="1268"/>
      <c r="CU46" s="1268"/>
      <c r="CV46" s="1268"/>
      <c r="CW46" s="1268"/>
      <c r="CX46" s="1268"/>
      <c r="CY46" s="1268"/>
      <c r="CZ46" s="1268"/>
      <c r="DA46" s="1268"/>
      <c r="DB46" s="1268"/>
      <c r="DC46" s="1269"/>
    </row>
    <row r="47" spans="2:109">
      <c r="B47" s="12"/>
      <c r="AN47" s="1270"/>
      <c r="AO47" s="1271"/>
      <c r="AP47" s="1271"/>
      <c r="AQ47" s="1271"/>
      <c r="AR47" s="1271"/>
      <c r="AS47" s="1271"/>
      <c r="AT47" s="1271"/>
      <c r="AU47" s="1271"/>
      <c r="AV47" s="1271"/>
      <c r="AW47" s="1271"/>
      <c r="AX47" s="1271"/>
      <c r="AY47" s="1271"/>
      <c r="AZ47" s="1271"/>
      <c r="BA47" s="1271"/>
      <c r="BB47" s="1271"/>
      <c r="BC47" s="1271"/>
      <c r="BD47" s="1271"/>
      <c r="BE47" s="1271"/>
      <c r="BF47" s="1271"/>
      <c r="BG47" s="1271"/>
      <c r="BH47" s="1271"/>
      <c r="BI47" s="1271"/>
      <c r="BJ47" s="1271"/>
      <c r="BK47" s="1271"/>
      <c r="BL47" s="1271"/>
      <c r="BM47" s="1271"/>
      <c r="BN47" s="1271"/>
      <c r="BO47" s="1271"/>
      <c r="BP47" s="1271"/>
      <c r="BQ47" s="1271"/>
      <c r="BR47" s="1271"/>
      <c r="BS47" s="1271"/>
      <c r="BT47" s="1271"/>
      <c r="BU47" s="1271"/>
      <c r="BV47" s="1271"/>
      <c r="BW47" s="1271"/>
      <c r="BX47" s="1271"/>
      <c r="BY47" s="1271"/>
      <c r="BZ47" s="1271"/>
      <c r="CA47" s="1271"/>
      <c r="CB47" s="1271"/>
      <c r="CC47" s="1271"/>
      <c r="CD47" s="1271"/>
      <c r="CE47" s="1271"/>
      <c r="CF47" s="1271"/>
      <c r="CG47" s="1271"/>
      <c r="CH47" s="1271"/>
      <c r="CI47" s="1271"/>
      <c r="CJ47" s="1271"/>
      <c r="CK47" s="1271"/>
      <c r="CL47" s="1271"/>
      <c r="CM47" s="1271"/>
      <c r="CN47" s="1271"/>
      <c r="CO47" s="1271"/>
      <c r="CP47" s="1271"/>
      <c r="CQ47" s="1271"/>
      <c r="CR47" s="1271"/>
      <c r="CS47" s="1271"/>
      <c r="CT47" s="1271"/>
      <c r="CU47" s="1271"/>
      <c r="CV47" s="1271"/>
      <c r="CW47" s="1271"/>
      <c r="CX47" s="1271"/>
      <c r="CY47" s="1271"/>
      <c r="CZ47" s="1271"/>
      <c r="DA47" s="1271"/>
      <c r="DB47" s="1271"/>
      <c r="DC47" s="1272"/>
    </row>
    <row r="48" spans="2:109">
      <c r="B48" s="12"/>
      <c r="H48" s="21"/>
      <c r="I48" s="21"/>
      <c r="J48" s="21"/>
      <c r="AN48" s="21"/>
      <c r="AO48" s="21"/>
      <c r="AP48" s="21"/>
      <c r="AZ48" s="21"/>
      <c r="BA48" s="21"/>
      <c r="BB48" s="21"/>
      <c r="BL48" s="21"/>
      <c r="BM48" s="21"/>
      <c r="BN48" s="21"/>
      <c r="BX48" s="21"/>
      <c r="BY48" s="21"/>
      <c r="BZ48" s="21"/>
      <c r="CJ48" s="21"/>
      <c r="CK48" s="21"/>
      <c r="CL48" s="21"/>
      <c r="CV48" s="21"/>
      <c r="CW48" s="21"/>
      <c r="CX48" s="21"/>
    </row>
    <row r="49" spans="1:109">
      <c r="B49" s="12"/>
      <c r="AN49" s="3" t="s">
        <v>3</v>
      </c>
    </row>
    <row r="50" spans="1:109">
      <c r="B50" s="12"/>
      <c r="G50" s="1273"/>
      <c r="H50" s="1273"/>
      <c r="I50" s="1273"/>
      <c r="J50" s="1273"/>
      <c r="K50" s="22"/>
      <c r="L50" s="22"/>
      <c r="M50" s="23"/>
      <c r="N50" s="23"/>
      <c r="AN50" s="1274"/>
      <c r="AO50" s="1275"/>
      <c r="AP50" s="1275"/>
      <c r="AQ50" s="1275"/>
      <c r="AR50" s="1275"/>
      <c r="AS50" s="1275"/>
      <c r="AT50" s="1275"/>
      <c r="AU50" s="1275"/>
      <c r="AV50" s="1275"/>
      <c r="AW50" s="1275"/>
      <c r="AX50" s="1275"/>
      <c r="AY50" s="1275"/>
      <c r="AZ50" s="1275"/>
      <c r="BA50" s="1275"/>
      <c r="BB50" s="1275"/>
      <c r="BC50" s="1275"/>
      <c r="BD50" s="1275"/>
      <c r="BE50" s="1275"/>
      <c r="BF50" s="1275"/>
      <c r="BG50" s="1275"/>
      <c r="BH50" s="1275"/>
      <c r="BI50" s="1275"/>
      <c r="BJ50" s="1275"/>
      <c r="BK50" s="1275"/>
      <c r="BL50" s="1275"/>
      <c r="BM50" s="1275"/>
      <c r="BN50" s="1275"/>
      <c r="BO50" s="1276"/>
      <c r="BP50" s="1277" t="s">
        <v>4</v>
      </c>
      <c r="BQ50" s="1277"/>
      <c r="BR50" s="1277"/>
      <c r="BS50" s="1277"/>
      <c r="BT50" s="1277"/>
      <c r="BU50" s="1277"/>
      <c r="BV50" s="1277"/>
      <c r="BW50" s="1277"/>
      <c r="BX50" s="1277" t="s">
        <v>5</v>
      </c>
      <c r="BY50" s="1277"/>
      <c r="BZ50" s="1277"/>
      <c r="CA50" s="1277"/>
      <c r="CB50" s="1277"/>
      <c r="CC50" s="1277"/>
      <c r="CD50" s="1277"/>
      <c r="CE50" s="1277"/>
      <c r="CF50" s="1277" t="s">
        <v>6</v>
      </c>
      <c r="CG50" s="1277"/>
      <c r="CH50" s="1277"/>
      <c r="CI50" s="1277"/>
      <c r="CJ50" s="1277"/>
      <c r="CK50" s="1277"/>
      <c r="CL50" s="1277"/>
      <c r="CM50" s="1277"/>
      <c r="CN50" s="1277" t="s">
        <v>7</v>
      </c>
      <c r="CO50" s="1277"/>
      <c r="CP50" s="1277"/>
      <c r="CQ50" s="1277"/>
      <c r="CR50" s="1277"/>
      <c r="CS50" s="1277"/>
      <c r="CT50" s="1277"/>
      <c r="CU50" s="1277"/>
      <c r="CV50" s="1277" t="s">
        <v>8</v>
      </c>
      <c r="CW50" s="1277"/>
      <c r="CX50" s="1277"/>
      <c r="CY50" s="1277"/>
      <c r="CZ50" s="1277"/>
      <c r="DA50" s="1277"/>
      <c r="DB50" s="1277"/>
      <c r="DC50" s="1277"/>
    </row>
    <row r="51" spans="1:109" ht="13.5" customHeight="1">
      <c r="B51" s="12"/>
      <c r="G51" s="1278"/>
      <c r="H51" s="1278"/>
      <c r="I51" s="1282"/>
      <c r="J51" s="1282"/>
      <c r="K51" s="1279"/>
      <c r="L51" s="1279"/>
      <c r="M51" s="1279"/>
      <c r="N51" s="1279"/>
      <c r="AM51" s="21"/>
      <c r="AN51" s="1280" t="s">
        <v>9</v>
      </c>
      <c r="AO51" s="1280"/>
      <c r="AP51" s="1280"/>
      <c r="AQ51" s="1280"/>
      <c r="AR51" s="1280"/>
      <c r="AS51" s="1280"/>
      <c r="AT51" s="1280"/>
      <c r="AU51" s="1280"/>
      <c r="AV51" s="1280"/>
      <c r="AW51" s="1280"/>
      <c r="AX51" s="1280"/>
      <c r="AY51" s="1280"/>
      <c r="AZ51" s="1280"/>
      <c r="BA51" s="1280"/>
      <c r="BB51" s="1280" t="s">
        <v>10</v>
      </c>
      <c r="BC51" s="1280"/>
      <c r="BD51" s="1280"/>
      <c r="BE51" s="1280"/>
      <c r="BF51" s="1280"/>
      <c r="BG51" s="1280"/>
      <c r="BH51" s="1280"/>
      <c r="BI51" s="1280"/>
      <c r="BJ51" s="1280"/>
      <c r="BK51" s="1280"/>
      <c r="BL51" s="1280"/>
      <c r="BM51" s="1280"/>
      <c r="BN51" s="1280"/>
      <c r="BO51" s="1280"/>
      <c r="BP51" s="1281"/>
      <c r="BQ51" s="1263"/>
      <c r="BR51" s="1263"/>
      <c r="BS51" s="1263"/>
      <c r="BT51" s="1263"/>
      <c r="BU51" s="1263"/>
      <c r="BV51" s="1263"/>
      <c r="BW51" s="1263"/>
      <c r="BX51" s="1263">
        <v>75.099999999999994</v>
      </c>
      <c r="BY51" s="1263"/>
      <c r="BZ51" s="1263"/>
      <c r="CA51" s="1263"/>
      <c r="CB51" s="1263"/>
      <c r="CC51" s="1263"/>
      <c r="CD51" s="1263"/>
      <c r="CE51" s="1263"/>
      <c r="CF51" s="1263">
        <v>73.099999999999994</v>
      </c>
      <c r="CG51" s="1263"/>
      <c r="CH51" s="1263"/>
      <c r="CI51" s="1263"/>
      <c r="CJ51" s="1263"/>
      <c r="CK51" s="1263"/>
      <c r="CL51" s="1263"/>
      <c r="CM51" s="1263"/>
      <c r="CN51" s="1263">
        <v>65.599999999999994</v>
      </c>
      <c r="CO51" s="1263"/>
      <c r="CP51" s="1263"/>
      <c r="CQ51" s="1263"/>
      <c r="CR51" s="1263"/>
      <c r="CS51" s="1263"/>
      <c r="CT51" s="1263"/>
      <c r="CU51" s="1263"/>
      <c r="CV51" s="1263">
        <v>53.6</v>
      </c>
      <c r="CW51" s="1263"/>
      <c r="CX51" s="1263"/>
      <c r="CY51" s="1263"/>
      <c r="CZ51" s="1263"/>
      <c r="DA51" s="1263"/>
      <c r="DB51" s="1263"/>
      <c r="DC51" s="1263"/>
    </row>
    <row r="52" spans="1:109">
      <c r="B52" s="12"/>
      <c r="G52" s="1278"/>
      <c r="H52" s="1278"/>
      <c r="I52" s="1282"/>
      <c r="J52" s="1282"/>
      <c r="K52" s="1279"/>
      <c r="L52" s="1279"/>
      <c r="M52" s="1279"/>
      <c r="N52" s="1279"/>
      <c r="AM52" s="21"/>
      <c r="AN52" s="1280"/>
      <c r="AO52" s="1280"/>
      <c r="AP52" s="1280"/>
      <c r="AQ52" s="1280"/>
      <c r="AR52" s="1280"/>
      <c r="AS52" s="1280"/>
      <c r="AT52" s="1280"/>
      <c r="AU52" s="1280"/>
      <c r="AV52" s="1280"/>
      <c r="AW52" s="1280"/>
      <c r="AX52" s="1280"/>
      <c r="AY52" s="1280"/>
      <c r="AZ52" s="1280"/>
      <c r="BA52" s="1280"/>
      <c r="BB52" s="1280"/>
      <c r="BC52" s="1280"/>
      <c r="BD52" s="1280"/>
      <c r="BE52" s="1280"/>
      <c r="BF52" s="1280"/>
      <c r="BG52" s="1280"/>
      <c r="BH52" s="1280"/>
      <c r="BI52" s="1280"/>
      <c r="BJ52" s="1280"/>
      <c r="BK52" s="1280"/>
      <c r="BL52" s="1280"/>
      <c r="BM52" s="1280"/>
      <c r="BN52" s="1280"/>
      <c r="BO52" s="1280"/>
      <c r="BP52" s="1263"/>
      <c r="BQ52" s="1263"/>
      <c r="BR52" s="1263"/>
      <c r="BS52" s="1263"/>
      <c r="BT52" s="1263"/>
      <c r="BU52" s="1263"/>
      <c r="BV52" s="1263"/>
      <c r="BW52" s="1263"/>
      <c r="BX52" s="1263"/>
      <c r="BY52" s="1263"/>
      <c r="BZ52" s="1263"/>
      <c r="CA52" s="1263"/>
      <c r="CB52" s="1263"/>
      <c r="CC52" s="1263"/>
      <c r="CD52" s="1263"/>
      <c r="CE52" s="1263"/>
      <c r="CF52" s="1263"/>
      <c r="CG52" s="1263"/>
      <c r="CH52" s="1263"/>
      <c r="CI52" s="1263"/>
      <c r="CJ52" s="1263"/>
      <c r="CK52" s="1263"/>
      <c r="CL52" s="1263"/>
      <c r="CM52" s="1263"/>
      <c r="CN52" s="1263"/>
      <c r="CO52" s="1263"/>
      <c r="CP52" s="1263"/>
      <c r="CQ52" s="1263"/>
      <c r="CR52" s="1263"/>
      <c r="CS52" s="1263"/>
      <c r="CT52" s="1263"/>
      <c r="CU52" s="1263"/>
      <c r="CV52" s="1263"/>
      <c r="CW52" s="1263"/>
      <c r="CX52" s="1263"/>
      <c r="CY52" s="1263"/>
      <c r="CZ52" s="1263"/>
      <c r="DA52" s="1263"/>
      <c r="DB52" s="1263"/>
      <c r="DC52" s="1263"/>
    </row>
    <row r="53" spans="1:109">
      <c r="A53" s="20"/>
      <c r="B53" s="12"/>
      <c r="G53" s="1278"/>
      <c r="H53" s="1278"/>
      <c r="I53" s="1273"/>
      <c r="J53" s="1273"/>
      <c r="K53" s="1279"/>
      <c r="L53" s="1279"/>
      <c r="M53" s="1279"/>
      <c r="N53" s="1279"/>
      <c r="AM53" s="21"/>
      <c r="AN53" s="1280"/>
      <c r="AO53" s="1280"/>
      <c r="AP53" s="1280"/>
      <c r="AQ53" s="1280"/>
      <c r="AR53" s="1280"/>
      <c r="AS53" s="1280"/>
      <c r="AT53" s="1280"/>
      <c r="AU53" s="1280"/>
      <c r="AV53" s="1280"/>
      <c r="AW53" s="1280"/>
      <c r="AX53" s="1280"/>
      <c r="AY53" s="1280"/>
      <c r="AZ53" s="1280"/>
      <c r="BA53" s="1280"/>
      <c r="BB53" s="1280" t="s">
        <v>11</v>
      </c>
      <c r="BC53" s="1280"/>
      <c r="BD53" s="1280"/>
      <c r="BE53" s="1280"/>
      <c r="BF53" s="1280"/>
      <c r="BG53" s="1280"/>
      <c r="BH53" s="1280"/>
      <c r="BI53" s="1280"/>
      <c r="BJ53" s="1280"/>
      <c r="BK53" s="1280"/>
      <c r="BL53" s="1280"/>
      <c r="BM53" s="1280"/>
      <c r="BN53" s="1280"/>
      <c r="BO53" s="1280"/>
      <c r="BP53" s="1281"/>
      <c r="BQ53" s="1263"/>
      <c r="BR53" s="1263"/>
      <c r="BS53" s="1263"/>
      <c r="BT53" s="1263"/>
      <c r="BU53" s="1263"/>
      <c r="BV53" s="1263"/>
      <c r="BW53" s="1263"/>
      <c r="BX53" s="1263">
        <v>57.2</v>
      </c>
      <c r="BY53" s="1263"/>
      <c r="BZ53" s="1263"/>
      <c r="CA53" s="1263"/>
      <c r="CB53" s="1263"/>
      <c r="CC53" s="1263"/>
      <c r="CD53" s="1263"/>
      <c r="CE53" s="1263"/>
      <c r="CF53" s="1263">
        <v>60</v>
      </c>
      <c r="CG53" s="1263"/>
      <c r="CH53" s="1263"/>
      <c r="CI53" s="1263"/>
      <c r="CJ53" s="1263"/>
      <c r="CK53" s="1263"/>
      <c r="CL53" s="1263"/>
      <c r="CM53" s="1263"/>
      <c r="CN53" s="1263">
        <v>62.3</v>
      </c>
      <c r="CO53" s="1263"/>
      <c r="CP53" s="1263"/>
      <c r="CQ53" s="1263"/>
      <c r="CR53" s="1263"/>
      <c r="CS53" s="1263"/>
      <c r="CT53" s="1263"/>
      <c r="CU53" s="1263"/>
      <c r="CV53" s="1263">
        <v>65.400000000000006</v>
      </c>
      <c r="CW53" s="1263"/>
      <c r="CX53" s="1263"/>
      <c r="CY53" s="1263"/>
      <c r="CZ53" s="1263"/>
      <c r="DA53" s="1263"/>
      <c r="DB53" s="1263"/>
      <c r="DC53" s="1263"/>
    </row>
    <row r="54" spans="1:109">
      <c r="A54" s="20"/>
      <c r="B54" s="12"/>
      <c r="G54" s="1278"/>
      <c r="H54" s="1278"/>
      <c r="I54" s="1273"/>
      <c r="J54" s="1273"/>
      <c r="K54" s="1279"/>
      <c r="L54" s="1279"/>
      <c r="M54" s="1279"/>
      <c r="N54" s="1279"/>
      <c r="AM54" s="21"/>
      <c r="AN54" s="1280"/>
      <c r="AO54" s="1280"/>
      <c r="AP54" s="1280"/>
      <c r="AQ54" s="1280"/>
      <c r="AR54" s="1280"/>
      <c r="AS54" s="1280"/>
      <c r="AT54" s="1280"/>
      <c r="AU54" s="1280"/>
      <c r="AV54" s="1280"/>
      <c r="AW54" s="1280"/>
      <c r="AX54" s="1280"/>
      <c r="AY54" s="1280"/>
      <c r="AZ54" s="1280"/>
      <c r="BA54" s="1280"/>
      <c r="BB54" s="1280"/>
      <c r="BC54" s="1280"/>
      <c r="BD54" s="1280"/>
      <c r="BE54" s="1280"/>
      <c r="BF54" s="1280"/>
      <c r="BG54" s="1280"/>
      <c r="BH54" s="1280"/>
      <c r="BI54" s="1280"/>
      <c r="BJ54" s="1280"/>
      <c r="BK54" s="1280"/>
      <c r="BL54" s="1280"/>
      <c r="BM54" s="1280"/>
      <c r="BN54" s="1280"/>
      <c r="BO54" s="1280"/>
      <c r="BP54" s="1263"/>
      <c r="BQ54" s="1263"/>
      <c r="BR54" s="1263"/>
      <c r="BS54" s="1263"/>
      <c r="BT54" s="1263"/>
      <c r="BU54" s="1263"/>
      <c r="BV54" s="1263"/>
      <c r="BW54" s="1263"/>
      <c r="BX54" s="1263"/>
      <c r="BY54" s="1263"/>
      <c r="BZ54" s="1263"/>
      <c r="CA54" s="1263"/>
      <c r="CB54" s="1263"/>
      <c r="CC54" s="1263"/>
      <c r="CD54" s="1263"/>
      <c r="CE54" s="1263"/>
      <c r="CF54" s="1263"/>
      <c r="CG54" s="1263"/>
      <c r="CH54" s="1263"/>
      <c r="CI54" s="1263"/>
      <c r="CJ54" s="1263"/>
      <c r="CK54" s="1263"/>
      <c r="CL54" s="1263"/>
      <c r="CM54" s="1263"/>
      <c r="CN54" s="1263"/>
      <c r="CO54" s="1263"/>
      <c r="CP54" s="1263"/>
      <c r="CQ54" s="1263"/>
      <c r="CR54" s="1263"/>
      <c r="CS54" s="1263"/>
      <c r="CT54" s="1263"/>
      <c r="CU54" s="1263"/>
      <c r="CV54" s="1263"/>
      <c r="CW54" s="1263"/>
      <c r="CX54" s="1263"/>
      <c r="CY54" s="1263"/>
      <c r="CZ54" s="1263"/>
      <c r="DA54" s="1263"/>
      <c r="DB54" s="1263"/>
      <c r="DC54" s="1263"/>
    </row>
    <row r="55" spans="1:109">
      <c r="A55" s="20"/>
      <c r="B55" s="12"/>
      <c r="G55" s="1273"/>
      <c r="H55" s="1273"/>
      <c r="I55" s="1273"/>
      <c r="J55" s="1273"/>
      <c r="K55" s="1279"/>
      <c r="L55" s="1279"/>
      <c r="M55" s="1279"/>
      <c r="N55" s="1279"/>
      <c r="AN55" s="1277" t="s">
        <v>12</v>
      </c>
      <c r="AO55" s="1277"/>
      <c r="AP55" s="1277"/>
      <c r="AQ55" s="1277"/>
      <c r="AR55" s="1277"/>
      <c r="AS55" s="1277"/>
      <c r="AT55" s="1277"/>
      <c r="AU55" s="1277"/>
      <c r="AV55" s="1277"/>
      <c r="AW55" s="1277"/>
      <c r="AX55" s="1277"/>
      <c r="AY55" s="1277"/>
      <c r="AZ55" s="1277"/>
      <c r="BA55" s="1277"/>
      <c r="BB55" s="1280" t="s">
        <v>10</v>
      </c>
      <c r="BC55" s="1280"/>
      <c r="BD55" s="1280"/>
      <c r="BE55" s="1280"/>
      <c r="BF55" s="1280"/>
      <c r="BG55" s="1280"/>
      <c r="BH55" s="1280"/>
      <c r="BI55" s="1280"/>
      <c r="BJ55" s="1280"/>
      <c r="BK55" s="1280"/>
      <c r="BL55" s="1280"/>
      <c r="BM55" s="1280"/>
      <c r="BN55" s="1280"/>
      <c r="BO55" s="1280"/>
      <c r="BP55" s="1281"/>
      <c r="BQ55" s="1263"/>
      <c r="BR55" s="1263"/>
      <c r="BS55" s="1263"/>
      <c r="BT55" s="1263"/>
      <c r="BU55" s="1263"/>
      <c r="BV55" s="1263"/>
      <c r="BW55" s="1263"/>
      <c r="BX55" s="1263">
        <v>20.2</v>
      </c>
      <c r="BY55" s="1263"/>
      <c r="BZ55" s="1263"/>
      <c r="CA55" s="1263"/>
      <c r="CB55" s="1263"/>
      <c r="CC55" s="1263"/>
      <c r="CD55" s="1263"/>
      <c r="CE55" s="1263"/>
      <c r="CF55" s="1263">
        <v>38.5</v>
      </c>
      <c r="CG55" s="1263"/>
      <c r="CH55" s="1263"/>
      <c r="CI55" s="1263"/>
      <c r="CJ55" s="1263"/>
      <c r="CK55" s="1263"/>
      <c r="CL55" s="1263"/>
      <c r="CM55" s="1263"/>
      <c r="CN55" s="1263">
        <v>32.799999999999997</v>
      </c>
      <c r="CO55" s="1263"/>
      <c r="CP55" s="1263"/>
      <c r="CQ55" s="1263"/>
      <c r="CR55" s="1263"/>
      <c r="CS55" s="1263"/>
      <c r="CT55" s="1263"/>
      <c r="CU55" s="1263"/>
      <c r="CV55" s="1263">
        <v>20.9</v>
      </c>
      <c r="CW55" s="1263"/>
      <c r="CX55" s="1263"/>
      <c r="CY55" s="1263"/>
      <c r="CZ55" s="1263"/>
      <c r="DA55" s="1263"/>
      <c r="DB55" s="1263"/>
      <c r="DC55" s="1263"/>
    </row>
    <row r="56" spans="1:109">
      <c r="A56" s="20"/>
      <c r="B56" s="12"/>
      <c r="G56" s="1273"/>
      <c r="H56" s="1273"/>
      <c r="I56" s="1273"/>
      <c r="J56" s="1273"/>
      <c r="K56" s="1279"/>
      <c r="L56" s="1279"/>
      <c r="M56" s="1279"/>
      <c r="N56" s="1279"/>
      <c r="AN56" s="1277"/>
      <c r="AO56" s="1277"/>
      <c r="AP56" s="1277"/>
      <c r="AQ56" s="1277"/>
      <c r="AR56" s="1277"/>
      <c r="AS56" s="1277"/>
      <c r="AT56" s="1277"/>
      <c r="AU56" s="1277"/>
      <c r="AV56" s="1277"/>
      <c r="AW56" s="1277"/>
      <c r="AX56" s="1277"/>
      <c r="AY56" s="1277"/>
      <c r="AZ56" s="1277"/>
      <c r="BA56" s="1277"/>
      <c r="BB56" s="1280"/>
      <c r="BC56" s="1280"/>
      <c r="BD56" s="1280"/>
      <c r="BE56" s="1280"/>
      <c r="BF56" s="1280"/>
      <c r="BG56" s="1280"/>
      <c r="BH56" s="1280"/>
      <c r="BI56" s="1280"/>
      <c r="BJ56" s="1280"/>
      <c r="BK56" s="1280"/>
      <c r="BL56" s="1280"/>
      <c r="BM56" s="1280"/>
      <c r="BN56" s="1280"/>
      <c r="BO56" s="1280"/>
      <c r="BP56" s="1263"/>
      <c r="BQ56" s="1263"/>
      <c r="BR56" s="1263"/>
      <c r="BS56" s="1263"/>
      <c r="BT56" s="1263"/>
      <c r="BU56" s="1263"/>
      <c r="BV56" s="1263"/>
      <c r="BW56" s="1263"/>
      <c r="BX56" s="1263"/>
      <c r="BY56" s="1263"/>
      <c r="BZ56" s="1263"/>
      <c r="CA56" s="1263"/>
      <c r="CB56" s="1263"/>
      <c r="CC56" s="1263"/>
      <c r="CD56" s="1263"/>
      <c r="CE56" s="1263"/>
      <c r="CF56" s="1263"/>
      <c r="CG56" s="1263"/>
      <c r="CH56" s="1263"/>
      <c r="CI56" s="1263"/>
      <c r="CJ56" s="1263"/>
      <c r="CK56" s="1263"/>
      <c r="CL56" s="1263"/>
      <c r="CM56" s="1263"/>
      <c r="CN56" s="1263"/>
      <c r="CO56" s="1263"/>
      <c r="CP56" s="1263"/>
      <c r="CQ56" s="1263"/>
      <c r="CR56" s="1263"/>
      <c r="CS56" s="1263"/>
      <c r="CT56" s="1263"/>
      <c r="CU56" s="1263"/>
      <c r="CV56" s="1263"/>
      <c r="CW56" s="1263"/>
      <c r="CX56" s="1263"/>
      <c r="CY56" s="1263"/>
      <c r="CZ56" s="1263"/>
      <c r="DA56" s="1263"/>
      <c r="DB56" s="1263"/>
      <c r="DC56" s="1263"/>
    </row>
    <row r="57" spans="1:109" s="20" customFormat="1">
      <c r="B57" s="24"/>
      <c r="G57" s="1273"/>
      <c r="H57" s="1273"/>
      <c r="I57" s="1283"/>
      <c r="J57" s="1283"/>
      <c r="K57" s="1279"/>
      <c r="L57" s="1279"/>
      <c r="M57" s="1279"/>
      <c r="N57" s="1279"/>
      <c r="AM57" s="3"/>
      <c r="AN57" s="1277"/>
      <c r="AO57" s="1277"/>
      <c r="AP57" s="1277"/>
      <c r="AQ57" s="1277"/>
      <c r="AR57" s="1277"/>
      <c r="AS57" s="1277"/>
      <c r="AT57" s="1277"/>
      <c r="AU57" s="1277"/>
      <c r="AV57" s="1277"/>
      <c r="AW57" s="1277"/>
      <c r="AX57" s="1277"/>
      <c r="AY57" s="1277"/>
      <c r="AZ57" s="1277"/>
      <c r="BA57" s="1277"/>
      <c r="BB57" s="1280" t="s">
        <v>11</v>
      </c>
      <c r="BC57" s="1280"/>
      <c r="BD57" s="1280"/>
      <c r="BE57" s="1280"/>
      <c r="BF57" s="1280"/>
      <c r="BG57" s="1280"/>
      <c r="BH57" s="1280"/>
      <c r="BI57" s="1280"/>
      <c r="BJ57" s="1280"/>
      <c r="BK57" s="1280"/>
      <c r="BL57" s="1280"/>
      <c r="BM57" s="1280"/>
      <c r="BN57" s="1280"/>
      <c r="BO57" s="1280"/>
      <c r="BP57" s="1281"/>
      <c r="BQ57" s="1263"/>
      <c r="BR57" s="1263"/>
      <c r="BS57" s="1263"/>
      <c r="BT57" s="1263"/>
      <c r="BU57" s="1263"/>
      <c r="BV57" s="1263"/>
      <c r="BW57" s="1263"/>
      <c r="BX57" s="1263">
        <v>55.8</v>
      </c>
      <c r="BY57" s="1263"/>
      <c r="BZ57" s="1263"/>
      <c r="CA57" s="1263"/>
      <c r="CB57" s="1263"/>
      <c r="CC57" s="1263"/>
      <c r="CD57" s="1263"/>
      <c r="CE57" s="1263"/>
      <c r="CF57" s="1263">
        <v>57.6</v>
      </c>
      <c r="CG57" s="1263"/>
      <c r="CH57" s="1263"/>
      <c r="CI57" s="1263"/>
      <c r="CJ57" s="1263"/>
      <c r="CK57" s="1263"/>
      <c r="CL57" s="1263"/>
      <c r="CM57" s="1263"/>
      <c r="CN57" s="1263">
        <v>58.9</v>
      </c>
      <c r="CO57" s="1263"/>
      <c r="CP57" s="1263"/>
      <c r="CQ57" s="1263"/>
      <c r="CR57" s="1263"/>
      <c r="CS57" s="1263"/>
      <c r="CT57" s="1263"/>
      <c r="CU57" s="1263"/>
      <c r="CV57" s="1263">
        <v>60.2</v>
      </c>
      <c r="CW57" s="1263"/>
      <c r="CX57" s="1263"/>
      <c r="CY57" s="1263"/>
      <c r="CZ57" s="1263"/>
      <c r="DA57" s="1263"/>
      <c r="DB57" s="1263"/>
      <c r="DC57" s="1263"/>
      <c r="DD57" s="25"/>
      <c r="DE57" s="24"/>
    </row>
    <row r="58" spans="1:109" s="20" customFormat="1">
      <c r="A58" s="3"/>
      <c r="B58" s="24"/>
      <c r="G58" s="1273"/>
      <c r="H58" s="1273"/>
      <c r="I58" s="1283"/>
      <c r="J58" s="1283"/>
      <c r="K58" s="1279"/>
      <c r="L58" s="1279"/>
      <c r="M58" s="1279"/>
      <c r="N58" s="1279"/>
      <c r="AM58" s="3"/>
      <c r="AN58" s="1277"/>
      <c r="AO58" s="1277"/>
      <c r="AP58" s="1277"/>
      <c r="AQ58" s="1277"/>
      <c r="AR58" s="1277"/>
      <c r="AS58" s="1277"/>
      <c r="AT58" s="1277"/>
      <c r="AU58" s="1277"/>
      <c r="AV58" s="1277"/>
      <c r="AW58" s="1277"/>
      <c r="AX58" s="1277"/>
      <c r="AY58" s="1277"/>
      <c r="AZ58" s="1277"/>
      <c r="BA58" s="1277"/>
      <c r="BB58" s="1280"/>
      <c r="BC58" s="1280"/>
      <c r="BD58" s="1280"/>
      <c r="BE58" s="1280"/>
      <c r="BF58" s="1280"/>
      <c r="BG58" s="1280"/>
      <c r="BH58" s="1280"/>
      <c r="BI58" s="1280"/>
      <c r="BJ58" s="1280"/>
      <c r="BK58" s="1280"/>
      <c r="BL58" s="1280"/>
      <c r="BM58" s="1280"/>
      <c r="BN58" s="1280"/>
      <c r="BO58" s="1280"/>
      <c r="BP58" s="1263"/>
      <c r="BQ58" s="1263"/>
      <c r="BR58" s="1263"/>
      <c r="BS58" s="1263"/>
      <c r="BT58" s="1263"/>
      <c r="BU58" s="1263"/>
      <c r="BV58" s="1263"/>
      <c r="BW58" s="1263"/>
      <c r="BX58" s="1263"/>
      <c r="BY58" s="1263"/>
      <c r="BZ58" s="1263"/>
      <c r="CA58" s="1263"/>
      <c r="CB58" s="1263"/>
      <c r="CC58" s="1263"/>
      <c r="CD58" s="1263"/>
      <c r="CE58" s="1263"/>
      <c r="CF58" s="1263"/>
      <c r="CG58" s="1263"/>
      <c r="CH58" s="1263"/>
      <c r="CI58" s="1263"/>
      <c r="CJ58" s="1263"/>
      <c r="CK58" s="1263"/>
      <c r="CL58" s="1263"/>
      <c r="CM58" s="1263"/>
      <c r="CN58" s="1263"/>
      <c r="CO58" s="1263"/>
      <c r="CP58" s="1263"/>
      <c r="CQ58" s="1263"/>
      <c r="CR58" s="1263"/>
      <c r="CS58" s="1263"/>
      <c r="CT58" s="1263"/>
      <c r="CU58" s="1263"/>
      <c r="CV58" s="1263"/>
      <c r="CW58" s="1263"/>
      <c r="CX58" s="1263"/>
      <c r="CY58" s="1263"/>
      <c r="CZ58" s="1263"/>
      <c r="DA58" s="1263"/>
      <c r="DB58" s="1263"/>
      <c r="DC58" s="1263"/>
      <c r="DD58" s="25"/>
      <c r="DE58" s="24"/>
    </row>
    <row r="59" spans="1:109" s="20" customFormat="1">
      <c r="A59" s="3"/>
      <c r="B59" s="24"/>
      <c r="K59" s="26"/>
      <c r="L59" s="26"/>
      <c r="M59" s="26"/>
      <c r="N59" s="26"/>
      <c r="AQ59" s="26"/>
      <c r="AR59" s="26"/>
      <c r="AS59" s="26"/>
      <c r="AT59" s="26"/>
      <c r="BC59" s="26"/>
      <c r="BD59" s="26"/>
      <c r="BE59" s="26"/>
      <c r="BF59" s="26"/>
      <c r="BO59" s="26"/>
      <c r="BP59" s="26"/>
      <c r="BQ59" s="26"/>
      <c r="BR59" s="26"/>
      <c r="CA59" s="26"/>
      <c r="CB59" s="26"/>
      <c r="CC59" s="26"/>
      <c r="CD59" s="26"/>
      <c r="CM59" s="26"/>
      <c r="CN59" s="26"/>
      <c r="CO59" s="26"/>
      <c r="CP59" s="26"/>
      <c r="CY59" s="26"/>
      <c r="CZ59" s="26"/>
      <c r="DA59" s="26"/>
      <c r="DB59" s="26"/>
      <c r="DC59" s="26"/>
      <c r="DD59" s="25"/>
      <c r="DE59" s="24"/>
    </row>
    <row r="60" spans="1:109" s="20" customFormat="1">
      <c r="A60" s="3"/>
      <c r="B60" s="24"/>
      <c r="K60" s="26"/>
      <c r="L60" s="26"/>
      <c r="M60" s="26"/>
      <c r="N60" s="26"/>
      <c r="AQ60" s="26"/>
      <c r="AR60" s="26"/>
      <c r="AS60" s="26"/>
      <c r="AT60" s="26"/>
      <c r="BC60" s="26"/>
      <c r="BD60" s="26"/>
      <c r="BE60" s="26"/>
      <c r="BF60" s="26"/>
      <c r="BO60" s="26"/>
      <c r="BP60" s="26"/>
      <c r="BQ60" s="26"/>
      <c r="BR60" s="26"/>
      <c r="CA60" s="26"/>
      <c r="CB60" s="26"/>
      <c r="CC60" s="26"/>
      <c r="CD60" s="26"/>
      <c r="CM60" s="26"/>
      <c r="CN60" s="26"/>
      <c r="CO60" s="26"/>
      <c r="CP60" s="26"/>
      <c r="CY60" s="26"/>
      <c r="CZ60" s="26"/>
      <c r="DA60" s="26"/>
      <c r="DB60" s="26"/>
      <c r="DC60" s="26"/>
      <c r="DD60" s="25"/>
      <c r="DE60" s="24"/>
    </row>
    <row r="61" spans="1:109" s="20" customFormat="1">
      <c r="A61" s="3"/>
      <c r="B61" s="27"/>
      <c r="C61" s="28"/>
      <c r="D61" s="28"/>
      <c r="E61" s="28"/>
      <c r="F61" s="28"/>
      <c r="G61" s="28"/>
      <c r="H61" s="28"/>
      <c r="I61" s="28"/>
      <c r="J61" s="28"/>
      <c r="K61" s="28"/>
      <c r="L61" s="28"/>
      <c r="M61" s="29"/>
      <c r="N61" s="29"/>
      <c r="O61" s="28"/>
      <c r="P61" s="28"/>
      <c r="Q61" s="28"/>
      <c r="R61" s="28"/>
      <c r="S61" s="28"/>
      <c r="T61" s="28"/>
      <c r="U61" s="28"/>
      <c r="V61" s="28"/>
      <c r="W61" s="28"/>
      <c r="X61" s="28"/>
      <c r="Y61" s="28"/>
      <c r="Z61" s="28"/>
      <c r="AA61" s="28"/>
      <c r="AB61" s="28"/>
      <c r="AC61" s="28"/>
      <c r="AD61" s="28"/>
      <c r="AE61" s="28"/>
      <c r="AF61" s="28"/>
      <c r="AG61" s="28"/>
      <c r="AH61" s="28"/>
      <c r="AI61" s="28"/>
      <c r="AJ61" s="28"/>
      <c r="AK61" s="28"/>
      <c r="AL61" s="28"/>
      <c r="AM61" s="28"/>
      <c r="AN61" s="28"/>
      <c r="AO61" s="28"/>
      <c r="AP61" s="28"/>
      <c r="AQ61" s="28"/>
      <c r="AR61" s="28"/>
      <c r="AS61" s="29"/>
      <c r="AT61" s="29"/>
      <c r="AU61" s="28"/>
      <c r="AV61" s="28"/>
      <c r="AW61" s="28"/>
      <c r="AX61" s="28"/>
      <c r="AY61" s="28"/>
      <c r="AZ61" s="28"/>
      <c r="BA61" s="28"/>
      <c r="BB61" s="28"/>
      <c r="BC61" s="28"/>
      <c r="BD61" s="28"/>
      <c r="BE61" s="29"/>
      <c r="BF61" s="29"/>
      <c r="BG61" s="28"/>
      <c r="BH61" s="28"/>
      <c r="BI61" s="28"/>
      <c r="BJ61" s="28"/>
      <c r="BK61" s="28"/>
      <c r="BL61" s="28"/>
      <c r="BM61" s="28"/>
      <c r="BN61" s="28"/>
      <c r="BO61" s="28"/>
      <c r="BP61" s="28"/>
      <c r="BQ61" s="29"/>
      <c r="BR61" s="29"/>
      <c r="BS61" s="28"/>
      <c r="BT61" s="28"/>
      <c r="BU61" s="28"/>
      <c r="BV61" s="28"/>
      <c r="BW61" s="28"/>
      <c r="BX61" s="28"/>
      <c r="BY61" s="28"/>
      <c r="BZ61" s="28"/>
      <c r="CA61" s="28"/>
      <c r="CB61" s="28"/>
      <c r="CC61" s="29"/>
      <c r="CD61" s="29"/>
      <c r="CE61" s="28"/>
      <c r="CF61" s="28"/>
      <c r="CG61" s="28"/>
      <c r="CH61" s="28"/>
      <c r="CI61" s="28"/>
      <c r="CJ61" s="28"/>
      <c r="CK61" s="28"/>
      <c r="CL61" s="28"/>
      <c r="CM61" s="28"/>
      <c r="CN61" s="28"/>
      <c r="CO61" s="29"/>
      <c r="CP61" s="29"/>
      <c r="CQ61" s="28"/>
      <c r="CR61" s="28"/>
      <c r="CS61" s="28"/>
      <c r="CT61" s="28"/>
      <c r="CU61" s="28"/>
      <c r="CV61" s="28"/>
      <c r="CW61" s="28"/>
      <c r="CX61" s="28"/>
      <c r="CY61" s="28"/>
      <c r="CZ61" s="28"/>
      <c r="DA61" s="29"/>
      <c r="DB61" s="29"/>
      <c r="DC61" s="29"/>
      <c r="DD61" s="30"/>
      <c r="DE61" s="24"/>
    </row>
    <row r="62" spans="1:109">
      <c r="B62" s="17"/>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7"/>
      <c r="BK62" s="17"/>
      <c r="BL62" s="17"/>
      <c r="BM62" s="17"/>
      <c r="BN62" s="17"/>
      <c r="BO62" s="17"/>
      <c r="BP62" s="17"/>
      <c r="BQ62" s="17"/>
      <c r="BR62" s="17"/>
      <c r="BS62" s="17"/>
      <c r="BT62" s="17"/>
      <c r="BU62" s="17"/>
      <c r="BV62" s="17"/>
      <c r="BW62" s="17"/>
      <c r="BX62" s="17"/>
      <c r="BY62" s="17"/>
      <c r="BZ62" s="17"/>
      <c r="CA62" s="17"/>
      <c r="CB62" s="17"/>
      <c r="CC62" s="17"/>
      <c r="CD62" s="17"/>
      <c r="CE62" s="17"/>
      <c r="CF62" s="17"/>
      <c r="CG62" s="17"/>
      <c r="CH62" s="17"/>
      <c r="CI62" s="17"/>
      <c r="CJ62" s="17"/>
      <c r="CK62" s="17"/>
      <c r="CL62" s="17"/>
      <c r="CM62" s="17"/>
      <c r="CN62" s="17"/>
      <c r="CO62" s="17"/>
      <c r="CP62" s="17"/>
      <c r="CQ62" s="17"/>
      <c r="CR62" s="17"/>
      <c r="CS62" s="17"/>
      <c r="CT62" s="17"/>
      <c r="CU62" s="17"/>
      <c r="CV62" s="17"/>
      <c r="CW62" s="17"/>
      <c r="CX62" s="17"/>
      <c r="CY62" s="17"/>
      <c r="CZ62" s="17"/>
      <c r="DA62" s="17"/>
      <c r="DB62" s="17"/>
      <c r="DC62" s="17"/>
      <c r="DD62" s="17"/>
      <c r="DE62" s="3"/>
    </row>
    <row r="63" spans="1:109" ht="17.25">
      <c r="B63" s="31" t="s">
        <v>13</v>
      </c>
    </row>
    <row r="64" spans="1:109">
      <c r="B64" s="12"/>
      <c r="G64" s="19"/>
      <c r="I64" s="32"/>
      <c r="J64" s="32"/>
      <c r="K64" s="32"/>
      <c r="L64" s="32"/>
      <c r="M64" s="32"/>
      <c r="N64" s="33"/>
      <c r="AM64" s="19"/>
      <c r="AN64" s="19" t="s">
        <v>2</v>
      </c>
      <c r="AP64" s="20"/>
      <c r="AQ64" s="20"/>
      <c r="AR64" s="20"/>
      <c r="AY64" s="19"/>
      <c r="BA64" s="20"/>
      <c r="BB64" s="20"/>
      <c r="BC64" s="20"/>
      <c r="BK64" s="19"/>
      <c r="BM64" s="20"/>
      <c r="BN64" s="20"/>
      <c r="BO64" s="20"/>
      <c r="BW64" s="19"/>
      <c r="BY64" s="20"/>
      <c r="BZ64" s="20"/>
      <c r="CA64" s="20"/>
      <c r="CI64" s="19"/>
      <c r="CK64" s="20"/>
      <c r="CL64" s="20"/>
      <c r="CM64" s="20"/>
      <c r="CU64" s="19"/>
      <c r="CW64" s="20"/>
      <c r="CX64" s="20"/>
      <c r="CY64" s="20"/>
    </row>
    <row r="65" spans="2:107">
      <c r="B65" s="12"/>
      <c r="AN65" s="1284" t="s">
        <v>17</v>
      </c>
      <c r="AO65" s="1285"/>
      <c r="AP65" s="1285"/>
      <c r="AQ65" s="1285"/>
      <c r="AR65" s="1285"/>
      <c r="AS65" s="1285"/>
      <c r="AT65" s="1285"/>
      <c r="AU65" s="1285"/>
      <c r="AV65" s="1285"/>
      <c r="AW65" s="1285"/>
      <c r="AX65" s="1285"/>
      <c r="AY65" s="1285"/>
      <c r="AZ65" s="1285"/>
      <c r="BA65" s="1285"/>
      <c r="BB65" s="1285"/>
      <c r="BC65" s="1285"/>
      <c r="BD65" s="1285"/>
      <c r="BE65" s="1285"/>
      <c r="BF65" s="1285"/>
      <c r="BG65" s="1285"/>
      <c r="BH65" s="1285"/>
      <c r="BI65" s="1285"/>
      <c r="BJ65" s="1285"/>
      <c r="BK65" s="1285"/>
      <c r="BL65" s="1285"/>
      <c r="BM65" s="1285"/>
      <c r="BN65" s="1285"/>
      <c r="BO65" s="1285"/>
      <c r="BP65" s="1285"/>
      <c r="BQ65" s="1285"/>
      <c r="BR65" s="1285"/>
      <c r="BS65" s="1285"/>
      <c r="BT65" s="1285"/>
      <c r="BU65" s="1285"/>
      <c r="BV65" s="1285"/>
      <c r="BW65" s="1285"/>
      <c r="BX65" s="1285"/>
      <c r="BY65" s="1285"/>
      <c r="BZ65" s="1285"/>
      <c r="CA65" s="1285"/>
      <c r="CB65" s="1285"/>
      <c r="CC65" s="1285"/>
      <c r="CD65" s="1285"/>
      <c r="CE65" s="1285"/>
      <c r="CF65" s="1285"/>
      <c r="CG65" s="1285"/>
      <c r="CH65" s="1285"/>
      <c r="CI65" s="1285"/>
      <c r="CJ65" s="1285"/>
      <c r="CK65" s="1285"/>
      <c r="CL65" s="1285"/>
      <c r="CM65" s="1285"/>
      <c r="CN65" s="1285"/>
      <c r="CO65" s="1285"/>
      <c r="CP65" s="1285"/>
      <c r="CQ65" s="1285"/>
      <c r="CR65" s="1285"/>
      <c r="CS65" s="1285"/>
      <c r="CT65" s="1285"/>
      <c r="CU65" s="1285"/>
      <c r="CV65" s="1285"/>
      <c r="CW65" s="1285"/>
      <c r="CX65" s="1285"/>
      <c r="CY65" s="1285"/>
      <c r="CZ65" s="1285"/>
      <c r="DA65" s="1285"/>
      <c r="DB65" s="1285"/>
      <c r="DC65" s="1286"/>
    </row>
    <row r="66" spans="2:107">
      <c r="B66" s="12"/>
      <c r="AN66" s="1287"/>
      <c r="AO66" s="1288"/>
      <c r="AP66" s="1288"/>
      <c r="AQ66" s="1288"/>
      <c r="AR66" s="1288"/>
      <c r="AS66" s="1288"/>
      <c r="AT66" s="1288"/>
      <c r="AU66" s="1288"/>
      <c r="AV66" s="1288"/>
      <c r="AW66" s="1288"/>
      <c r="AX66" s="1288"/>
      <c r="AY66" s="1288"/>
      <c r="AZ66" s="1288"/>
      <c r="BA66" s="1288"/>
      <c r="BB66" s="1288"/>
      <c r="BC66" s="1288"/>
      <c r="BD66" s="1288"/>
      <c r="BE66" s="1288"/>
      <c r="BF66" s="1288"/>
      <c r="BG66" s="1288"/>
      <c r="BH66" s="1288"/>
      <c r="BI66" s="1288"/>
      <c r="BJ66" s="1288"/>
      <c r="BK66" s="1288"/>
      <c r="BL66" s="1288"/>
      <c r="BM66" s="1288"/>
      <c r="BN66" s="1288"/>
      <c r="BO66" s="1288"/>
      <c r="BP66" s="1288"/>
      <c r="BQ66" s="1288"/>
      <c r="BR66" s="1288"/>
      <c r="BS66" s="1288"/>
      <c r="BT66" s="1288"/>
      <c r="BU66" s="1288"/>
      <c r="BV66" s="1288"/>
      <c r="BW66" s="1288"/>
      <c r="BX66" s="1288"/>
      <c r="BY66" s="1288"/>
      <c r="BZ66" s="1288"/>
      <c r="CA66" s="1288"/>
      <c r="CB66" s="1288"/>
      <c r="CC66" s="1288"/>
      <c r="CD66" s="1288"/>
      <c r="CE66" s="1288"/>
      <c r="CF66" s="1288"/>
      <c r="CG66" s="1288"/>
      <c r="CH66" s="1288"/>
      <c r="CI66" s="1288"/>
      <c r="CJ66" s="1288"/>
      <c r="CK66" s="1288"/>
      <c r="CL66" s="1288"/>
      <c r="CM66" s="1288"/>
      <c r="CN66" s="1288"/>
      <c r="CO66" s="1288"/>
      <c r="CP66" s="1288"/>
      <c r="CQ66" s="1288"/>
      <c r="CR66" s="1288"/>
      <c r="CS66" s="1288"/>
      <c r="CT66" s="1288"/>
      <c r="CU66" s="1288"/>
      <c r="CV66" s="1288"/>
      <c r="CW66" s="1288"/>
      <c r="CX66" s="1288"/>
      <c r="CY66" s="1288"/>
      <c r="CZ66" s="1288"/>
      <c r="DA66" s="1288"/>
      <c r="DB66" s="1288"/>
      <c r="DC66" s="1289"/>
    </row>
    <row r="67" spans="2:107">
      <c r="B67" s="12"/>
      <c r="AN67" s="1287"/>
      <c r="AO67" s="1288"/>
      <c r="AP67" s="1288"/>
      <c r="AQ67" s="1288"/>
      <c r="AR67" s="1288"/>
      <c r="AS67" s="1288"/>
      <c r="AT67" s="1288"/>
      <c r="AU67" s="1288"/>
      <c r="AV67" s="1288"/>
      <c r="AW67" s="1288"/>
      <c r="AX67" s="1288"/>
      <c r="AY67" s="1288"/>
      <c r="AZ67" s="1288"/>
      <c r="BA67" s="1288"/>
      <c r="BB67" s="1288"/>
      <c r="BC67" s="1288"/>
      <c r="BD67" s="1288"/>
      <c r="BE67" s="1288"/>
      <c r="BF67" s="1288"/>
      <c r="BG67" s="1288"/>
      <c r="BH67" s="1288"/>
      <c r="BI67" s="1288"/>
      <c r="BJ67" s="1288"/>
      <c r="BK67" s="1288"/>
      <c r="BL67" s="1288"/>
      <c r="BM67" s="1288"/>
      <c r="BN67" s="1288"/>
      <c r="BO67" s="1288"/>
      <c r="BP67" s="1288"/>
      <c r="BQ67" s="1288"/>
      <c r="BR67" s="1288"/>
      <c r="BS67" s="1288"/>
      <c r="BT67" s="1288"/>
      <c r="BU67" s="1288"/>
      <c r="BV67" s="1288"/>
      <c r="BW67" s="1288"/>
      <c r="BX67" s="1288"/>
      <c r="BY67" s="1288"/>
      <c r="BZ67" s="1288"/>
      <c r="CA67" s="1288"/>
      <c r="CB67" s="1288"/>
      <c r="CC67" s="1288"/>
      <c r="CD67" s="1288"/>
      <c r="CE67" s="1288"/>
      <c r="CF67" s="1288"/>
      <c r="CG67" s="1288"/>
      <c r="CH67" s="1288"/>
      <c r="CI67" s="1288"/>
      <c r="CJ67" s="1288"/>
      <c r="CK67" s="1288"/>
      <c r="CL67" s="1288"/>
      <c r="CM67" s="1288"/>
      <c r="CN67" s="1288"/>
      <c r="CO67" s="1288"/>
      <c r="CP67" s="1288"/>
      <c r="CQ67" s="1288"/>
      <c r="CR67" s="1288"/>
      <c r="CS67" s="1288"/>
      <c r="CT67" s="1288"/>
      <c r="CU67" s="1288"/>
      <c r="CV67" s="1288"/>
      <c r="CW67" s="1288"/>
      <c r="CX67" s="1288"/>
      <c r="CY67" s="1288"/>
      <c r="CZ67" s="1288"/>
      <c r="DA67" s="1288"/>
      <c r="DB67" s="1288"/>
      <c r="DC67" s="1289"/>
    </row>
    <row r="68" spans="2:107">
      <c r="B68" s="12"/>
      <c r="AN68" s="1287"/>
      <c r="AO68" s="1288"/>
      <c r="AP68" s="1288"/>
      <c r="AQ68" s="1288"/>
      <c r="AR68" s="1288"/>
      <c r="AS68" s="1288"/>
      <c r="AT68" s="1288"/>
      <c r="AU68" s="1288"/>
      <c r="AV68" s="1288"/>
      <c r="AW68" s="1288"/>
      <c r="AX68" s="1288"/>
      <c r="AY68" s="1288"/>
      <c r="AZ68" s="1288"/>
      <c r="BA68" s="1288"/>
      <c r="BB68" s="1288"/>
      <c r="BC68" s="1288"/>
      <c r="BD68" s="1288"/>
      <c r="BE68" s="1288"/>
      <c r="BF68" s="1288"/>
      <c r="BG68" s="1288"/>
      <c r="BH68" s="1288"/>
      <c r="BI68" s="1288"/>
      <c r="BJ68" s="1288"/>
      <c r="BK68" s="1288"/>
      <c r="BL68" s="1288"/>
      <c r="BM68" s="1288"/>
      <c r="BN68" s="1288"/>
      <c r="BO68" s="1288"/>
      <c r="BP68" s="1288"/>
      <c r="BQ68" s="1288"/>
      <c r="BR68" s="1288"/>
      <c r="BS68" s="1288"/>
      <c r="BT68" s="1288"/>
      <c r="BU68" s="1288"/>
      <c r="BV68" s="1288"/>
      <c r="BW68" s="1288"/>
      <c r="BX68" s="1288"/>
      <c r="BY68" s="1288"/>
      <c r="BZ68" s="1288"/>
      <c r="CA68" s="1288"/>
      <c r="CB68" s="1288"/>
      <c r="CC68" s="1288"/>
      <c r="CD68" s="1288"/>
      <c r="CE68" s="1288"/>
      <c r="CF68" s="1288"/>
      <c r="CG68" s="1288"/>
      <c r="CH68" s="1288"/>
      <c r="CI68" s="1288"/>
      <c r="CJ68" s="1288"/>
      <c r="CK68" s="1288"/>
      <c r="CL68" s="1288"/>
      <c r="CM68" s="1288"/>
      <c r="CN68" s="1288"/>
      <c r="CO68" s="1288"/>
      <c r="CP68" s="1288"/>
      <c r="CQ68" s="1288"/>
      <c r="CR68" s="1288"/>
      <c r="CS68" s="1288"/>
      <c r="CT68" s="1288"/>
      <c r="CU68" s="1288"/>
      <c r="CV68" s="1288"/>
      <c r="CW68" s="1288"/>
      <c r="CX68" s="1288"/>
      <c r="CY68" s="1288"/>
      <c r="CZ68" s="1288"/>
      <c r="DA68" s="1288"/>
      <c r="DB68" s="1288"/>
      <c r="DC68" s="1289"/>
    </row>
    <row r="69" spans="2:107">
      <c r="B69" s="12"/>
      <c r="AN69" s="1290"/>
      <c r="AO69" s="1291"/>
      <c r="AP69" s="1291"/>
      <c r="AQ69" s="1291"/>
      <c r="AR69" s="1291"/>
      <c r="AS69" s="1291"/>
      <c r="AT69" s="1291"/>
      <c r="AU69" s="1291"/>
      <c r="AV69" s="1291"/>
      <c r="AW69" s="1291"/>
      <c r="AX69" s="1291"/>
      <c r="AY69" s="1291"/>
      <c r="AZ69" s="1291"/>
      <c r="BA69" s="1291"/>
      <c r="BB69" s="1291"/>
      <c r="BC69" s="1291"/>
      <c r="BD69" s="1291"/>
      <c r="BE69" s="1291"/>
      <c r="BF69" s="1291"/>
      <c r="BG69" s="1291"/>
      <c r="BH69" s="1291"/>
      <c r="BI69" s="1291"/>
      <c r="BJ69" s="1291"/>
      <c r="BK69" s="1291"/>
      <c r="BL69" s="1291"/>
      <c r="BM69" s="1291"/>
      <c r="BN69" s="1291"/>
      <c r="BO69" s="1291"/>
      <c r="BP69" s="1291"/>
      <c r="BQ69" s="1291"/>
      <c r="BR69" s="1291"/>
      <c r="BS69" s="1291"/>
      <c r="BT69" s="1291"/>
      <c r="BU69" s="1291"/>
      <c r="BV69" s="1291"/>
      <c r="BW69" s="1291"/>
      <c r="BX69" s="1291"/>
      <c r="BY69" s="1291"/>
      <c r="BZ69" s="1291"/>
      <c r="CA69" s="1291"/>
      <c r="CB69" s="1291"/>
      <c r="CC69" s="1291"/>
      <c r="CD69" s="1291"/>
      <c r="CE69" s="1291"/>
      <c r="CF69" s="1291"/>
      <c r="CG69" s="1291"/>
      <c r="CH69" s="1291"/>
      <c r="CI69" s="1291"/>
      <c r="CJ69" s="1291"/>
      <c r="CK69" s="1291"/>
      <c r="CL69" s="1291"/>
      <c r="CM69" s="1291"/>
      <c r="CN69" s="1291"/>
      <c r="CO69" s="1291"/>
      <c r="CP69" s="1291"/>
      <c r="CQ69" s="1291"/>
      <c r="CR69" s="1291"/>
      <c r="CS69" s="1291"/>
      <c r="CT69" s="1291"/>
      <c r="CU69" s="1291"/>
      <c r="CV69" s="1291"/>
      <c r="CW69" s="1291"/>
      <c r="CX69" s="1291"/>
      <c r="CY69" s="1291"/>
      <c r="CZ69" s="1291"/>
      <c r="DA69" s="1291"/>
      <c r="DB69" s="1291"/>
      <c r="DC69" s="1292"/>
    </row>
    <row r="70" spans="2:107">
      <c r="B70" s="12"/>
      <c r="H70" s="34"/>
      <c r="I70" s="34"/>
      <c r="J70" s="35"/>
      <c r="K70" s="35"/>
      <c r="L70" s="36"/>
      <c r="M70" s="35"/>
      <c r="N70" s="36"/>
      <c r="AN70" s="21"/>
      <c r="AO70" s="21"/>
      <c r="AP70" s="21"/>
      <c r="AZ70" s="21"/>
      <c r="BA70" s="21"/>
      <c r="BB70" s="21"/>
      <c r="BL70" s="21"/>
      <c r="BM70" s="21"/>
      <c r="BN70" s="21"/>
      <c r="BX70" s="21"/>
      <c r="BY70" s="21"/>
      <c r="BZ70" s="21"/>
      <c r="CJ70" s="21"/>
      <c r="CK70" s="21"/>
      <c r="CL70" s="21"/>
      <c r="CV70" s="21"/>
      <c r="CW70" s="21"/>
      <c r="CX70" s="21"/>
    </row>
    <row r="71" spans="2:107">
      <c r="B71" s="12"/>
      <c r="G71" s="37"/>
      <c r="I71" s="38"/>
      <c r="J71" s="35"/>
      <c r="K71" s="35"/>
      <c r="L71" s="36"/>
      <c r="M71" s="35"/>
      <c r="N71" s="36"/>
      <c r="AM71" s="37"/>
      <c r="AN71" s="3" t="s">
        <v>3</v>
      </c>
    </row>
    <row r="72" spans="2:107">
      <c r="B72" s="12"/>
      <c r="G72" s="1273"/>
      <c r="H72" s="1273"/>
      <c r="I72" s="1273"/>
      <c r="J72" s="1273"/>
      <c r="K72" s="22"/>
      <c r="L72" s="22"/>
      <c r="M72" s="23"/>
      <c r="N72" s="23"/>
      <c r="AN72" s="1274"/>
      <c r="AO72" s="1275"/>
      <c r="AP72" s="1275"/>
      <c r="AQ72" s="1275"/>
      <c r="AR72" s="1275"/>
      <c r="AS72" s="1275"/>
      <c r="AT72" s="1275"/>
      <c r="AU72" s="1275"/>
      <c r="AV72" s="1275"/>
      <c r="AW72" s="1275"/>
      <c r="AX72" s="1275"/>
      <c r="AY72" s="1275"/>
      <c r="AZ72" s="1275"/>
      <c r="BA72" s="1275"/>
      <c r="BB72" s="1275"/>
      <c r="BC72" s="1275"/>
      <c r="BD72" s="1275"/>
      <c r="BE72" s="1275"/>
      <c r="BF72" s="1275"/>
      <c r="BG72" s="1275"/>
      <c r="BH72" s="1275"/>
      <c r="BI72" s="1275"/>
      <c r="BJ72" s="1275"/>
      <c r="BK72" s="1275"/>
      <c r="BL72" s="1275"/>
      <c r="BM72" s="1275"/>
      <c r="BN72" s="1275"/>
      <c r="BO72" s="1276"/>
      <c r="BP72" s="1277" t="s">
        <v>4</v>
      </c>
      <c r="BQ72" s="1277"/>
      <c r="BR72" s="1277"/>
      <c r="BS72" s="1277"/>
      <c r="BT72" s="1277"/>
      <c r="BU72" s="1277"/>
      <c r="BV72" s="1277"/>
      <c r="BW72" s="1277"/>
      <c r="BX72" s="1277" t="s">
        <v>5</v>
      </c>
      <c r="BY72" s="1277"/>
      <c r="BZ72" s="1277"/>
      <c r="CA72" s="1277"/>
      <c r="CB72" s="1277"/>
      <c r="CC72" s="1277"/>
      <c r="CD72" s="1277"/>
      <c r="CE72" s="1277"/>
      <c r="CF72" s="1277" t="s">
        <v>6</v>
      </c>
      <c r="CG72" s="1277"/>
      <c r="CH72" s="1277"/>
      <c r="CI72" s="1277"/>
      <c r="CJ72" s="1277"/>
      <c r="CK72" s="1277"/>
      <c r="CL72" s="1277"/>
      <c r="CM72" s="1277"/>
      <c r="CN72" s="1277" t="s">
        <v>7</v>
      </c>
      <c r="CO72" s="1277"/>
      <c r="CP72" s="1277"/>
      <c r="CQ72" s="1277"/>
      <c r="CR72" s="1277"/>
      <c r="CS72" s="1277"/>
      <c r="CT72" s="1277"/>
      <c r="CU72" s="1277"/>
      <c r="CV72" s="1277" t="s">
        <v>8</v>
      </c>
      <c r="CW72" s="1277"/>
      <c r="CX72" s="1277"/>
      <c r="CY72" s="1277"/>
      <c r="CZ72" s="1277"/>
      <c r="DA72" s="1277"/>
      <c r="DB72" s="1277"/>
      <c r="DC72" s="1277"/>
    </row>
    <row r="73" spans="2:107">
      <c r="B73" s="12"/>
      <c r="G73" s="1278"/>
      <c r="H73" s="1278"/>
      <c r="I73" s="1278"/>
      <c r="J73" s="1278"/>
      <c r="K73" s="1293"/>
      <c r="L73" s="1293"/>
      <c r="M73" s="1293"/>
      <c r="N73" s="1293"/>
      <c r="AM73" s="21"/>
      <c r="AN73" s="1280" t="s">
        <v>9</v>
      </c>
      <c r="AO73" s="1280"/>
      <c r="AP73" s="1280"/>
      <c r="AQ73" s="1280"/>
      <c r="AR73" s="1280"/>
      <c r="AS73" s="1280"/>
      <c r="AT73" s="1280"/>
      <c r="AU73" s="1280"/>
      <c r="AV73" s="1280"/>
      <c r="AW73" s="1280"/>
      <c r="AX73" s="1280"/>
      <c r="AY73" s="1280"/>
      <c r="AZ73" s="1280"/>
      <c r="BA73" s="1280"/>
      <c r="BB73" s="1280" t="s">
        <v>10</v>
      </c>
      <c r="BC73" s="1280"/>
      <c r="BD73" s="1280"/>
      <c r="BE73" s="1280"/>
      <c r="BF73" s="1280"/>
      <c r="BG73" s="1280"/>
      <c r="BH73" s="1280"/>
      <c r="BI73" s="1280"/>
      <c r="BJ73" s="1280"/>
      <c r="BK73" s="1280"/>
      <c r="BL73" s="1280"/>
      <c r="BM73" s="1280"/>
      <c r="BN73" s="1280"/>
      <c r="BO73" s="1280"/>
      <c r="BP73" s="1263">
        <v>82</v>
      </c>
      <c r="BQ73" s="1263"/>
      <c r="BR73" s="1263"/>
      <c r="BS73" s="1263"/>
      <c r="BT73" s="1263"/>
      <c r="BU73" s="1263"/>
      <c r="BV73" s="1263"/>
      <c r="BW73" s="1263"/>
      <c r="BX73" s="1263">
        <v>75.099999999999994</v>
      </c>
      <c r="BY73" s="1263"/>
      <c r="BZ73" s="1263"/>
      <c r="CA73" s="1263"/>
      <c r="CB73" s="1263"/>
      <c r="CC73" s="1263"/>
      <c r="CD73" s="1263"/>
      <c r="CE73" s="1263"/>
      <c r="CF73" s="1263">
        <v>73.099999999999994</v>
      </c>
      <c r="CG73" s="1263"/>
      <c r="CH73" s="1263"/>
      <c r="CI73" s="1263"/>
      <c r="CJ73" s="1263"/>
      <c r="CK73" s="1263"/>
      <c r="CL73" s="1263"/>
      <c r="CM73" s="1263"/>
      <c r="CN73" s="1263">
        <v>65.599999999999994</v>
      </c>
      <c r="CO73" s="1263"/>
      <c r="CP73" s="1263"/>
      <c r="CQ73" s="1263"/>
      <c r="CR73" s="1263"/>
      <c r="CS73" s="1263"/>
      <c r="CT73" s="1263"/>
      <c r="CU73" s="1263"/>
      <c r="CV73" s="1263">
        <v>53.6</v>
      </c>
      <c r="CW73" s="1263"/>
      <c r="CX73" s="1263"/>
      <c r="CY73" s="1263"/>
      <c r="CZ73" s="1263"/>
      <c r="DA73" s="1263"/>
      <c r="DB73" s="1263"/>
      <c r="DC73" s="1263"/>
    </row>
    <row r="74" spans="2:107">
      <c r="B74" s="12"/>
      <c r="G74" s="1278"/>
      <c r="H74" s="1278"/>
      <c r="I74" s="1278"/>
      <c r="J74" s="1278"/>
      <c r="K74" s="1293"/>
      <c r="L74" s="1293"/>
      <c r="M74" s="1293"/>
      <c r="N74" s="1293"/>
      <c r="AM74" s="21"/>
      <c r="AN74" s="1280"/>
      <c r="AO74" s="1280"/>
      <c r="AP74" s="1280"/>
      <c r="AQ74" s="1280"/>
      <c r="AR74" s="1280"/>
      <c r="AS74" s="1280"/>
      <c r="AT74" s="1280"/>
      <c r="AU74" s="1280"/>
      <c r="AV74" s="1280"/>
      <c r="AW74" s="1280"/>
      <c r="AX74" s="1280"/>
      <c r="AY74" s="1280"/>
      <c r="AZ74" s="1280"/>
      <c r="BA74" s="1280"/>
      <c r="BB74" s="1280"/>
      <c r="BC74" s="1280"/>
      <c r="BD74" s="1280"/>
      <c r="BE74" s="1280"/>
      <c r="BF74" s="1280"/>
      <c r="BG74" s="1280"/>
      <c r="BH74" s="1280"/>
      <c r="BI74" s="1280"/>
      <c r="BJ74" s="1280"/>
      <c r="BK74" s="1280"/>
      <c r="BL74" s="1280"/>
      <c r="BM74" s="1280"/>
      <c r="BN74" s="1280"/>
      <c r="BO74" s="1280"/>
      <c r="BP74" s="1263"/>
      <c r="BQ74" s="1263"/>
      <c r="BR74" s="1263"/>
      <c r="BS74" s="1263"/>
      <c r="BT74" s="1263"/>
      <c r="BU74" s="1263"/>
      <c r="BV74" s="1263"/>
      <c r="BW74" s="1263"/>
      <c r="BX74" s="1263"/>
      <c r="BY74" s="1263"/>
      <c r="BZ74" s="1263"/>
      <c r="CA74" s="1263"/>
      <c r="CB74" s="1263"/>
      <c r="CC74" s="1263"/>
      <c r="CD74" s="1263"/>
      <c r="CE74" s="1263"/>
      <c r="CF74" s="1263"/>
      <c r="CG74" s="1263"/>
      <c r="CH74" s="1263"/>
      <c r="CI74" s="1263"/>
      <c r="CJ74" s="1263"/>
      <c r="CK74" s="1263"/>
      <c r="CL74" s="1263"/>
      <c r="CM74" s="1263"/>
      <c r="CN74" s="1263"/>
      <c r="CO74" s="1263"/>
      <c r="CP74" s="1263"/>
      <c r="CQ74" s="1263"/>
      <c r="CR74" s="1263"/>
      <c r="CS74" s="1263"/>
      <c r="CT74" s="1263"/>
      <c r="CU74" s="1263"/>
      <c r="CV74" s="1263"/>
      <c r="CW74" s="1263"/>
      <c r="CX74" s="1263"/>
      <c r="CY74" s="1263"/>
      <c r="CZ74" s="1263"/>
      <c r="DA74" s="1263"/>
      <c r="DB74" s="1263"/>
      <c r="DC74" s="1263"/>
    </row>
    <row r="75" spans="2:107">
      <c r="B75" s="12"/>
      <c r="G75" s="1278"/>
      <c r="H75" s="1278"/>
      <c r="I75" s="1273"/>
      <c r="J75" s="1273"/>
      <c r="K75" s="1279"/>
      <c r="L75" s="1279"/>
      <c r="M75" s="1279"/>
      <c r="N75" s="1279"/>
      <c r="AM75" s="21"/>
      <c r="AN75" s="1280"/>
      <c r="AO75" s="1280"/>
      <c r="AP75" s="1280"/>
      <c r="AQ75" s="1280"/>
      <c r="AR75" s="1280"/>
      <c r="AS75" s="1280"/>
      <c r="AT75" s="1280"/>
      <c r="AU75" s="1280"/>
      <c r="AV75" s="1280"/>
      <c r="AW75" s="1280"/>
      <c r="AX75" s="1280"/>
      <c r="AY75" s="1280"/>
      <c r="AZ75" s="1280"/>
      <c r="BA75" s="1280"/>
      <c r="BB75" s="1280" t="s">
        <v>14</v>
      </c>
      <c r="BC75" s="1280"/>
      <c r="BD75" s="1280"/>
      <c r="BE75" s="1280"/>
      <c r="BF75" s="1280"/>
      <c r="BG75" s="1280"/>
      <c r="BH75" s="1280"/>
      <c r="BI75" s="1280"/>
      <c r="BJ75" s="1280"/>
      <c r="BK75" s="1280"/>
      <c r="BL75" s="1280"/>
      <c r="BM75" s="1280"/>
      <c r="BN75" s="1280"/>
      <c r="BO75" s="1280"/>
      <c r="BP75" s="1263">
        <v>13.1</v>
      </c>
      <c r="BQ75" s="1263"/>
      <c r="BR75" s="1263"/>
      <c r="BS75" s="1263"/>
      <c r="BT75" s="1263"/>
      <c r="BU75" s="1263"/>
      <c r="BV75" s="1263"/>
      <c r="BW75" s="1263"/>
      <c r="BX75" s="1263">
        <v>11.8</v>
      </c>
      <c r="BY75" s="1263"/>
      <c r="BZ75" s="1263"/>
      <c r="CA75" s="1263"/>
      <c r="CB75" s="1263"/>
      <c r="CC75" s="1263"/>
      <c r="CD75" s="1263"/>
      <c r="CE75" s="1263"/>
      <c r="CF75" s="1263">
        <v>10.7</v>
      </c>
      <c r="CG75" s="1263"/>
      <c r="CH75" s="1263"/>
      <c r="CI75" s="1263"/>
      <c r="CJ75" s="1263"/>
      <c r="CK75" s="1263"/>
      <c r="CL75" s="1263"/>
      <c r="CM75" s="1263"/>
      <c r="CN75" s="1263">
        <v>10.7</v>
      </c>
      <c r="CO75" s="1263"/>
      <c r="CP75" s="1263"/>
      <c r="CQ75" s="1263"/>
      <c r="CR75" s="1263"/>
      <c r="CS75" s="1263"/>
      <c r="CT75" s="1263"/>
      <c r="CU75" s="1263"/>
      <c r="CV75" s="1263">
        <v>11.1</v>
      </c>
      <c r="CW75" s="1263"/>
      <c r="CX75" s="1263"/>
      <c r="CY75" s="1263"/>
      <c r="CZ75" s="1263"/>
      <c r="DA75" s="1263"/>
      <c r="DB75" s="1263"/>
      <c r="DC75" s="1263"/>
    </row>
    <row r="76" spans="2:107">
      <c r="B76" s="12"/>
      <c r="G76" s="1278"/>
      <c r="H76" s="1278"/>
      <c r="I76" s="1273"/>
      <c r="J76" s="1273"/>
      <c r="K76" s="1279"/>
      <c r="L76" s="1279"/>
      <c r="M76" s="1279"/>
      <c r="N76" s="1279"/>
      <c r="AM76" s="21"/>
      <c r="AN76" s="1280"/>
      <c r="AO76" s="1280"/>
      <c r="AP76" s="1280"/>
      <c r="AQ76" s="1280"/>
      <c r="AR76" s="1280"/>
      <c r="AS76" s="1280"/>
      <c r="AT76" s="1280"/>
      <c r="AU76" s="1280"/>
      <c r="AV76" s="1280"/>
      <c r="AW76" s="1280"/>
      <c r="AX76" s="1280"/>
      <c r="AY76" s="1280"/>
      <c r="AZ76" s="1280"/>
      <c r="BA76" s="1280"/>
      <c r="BB76" s="1280"/>
      <c r="BC76" s="1280"/>
      <c r="BD76" s="1280"/>
      <c r="BE76" s="1280"/>
      <c r="BF76" s="1280"/>
      <c r="BG76" s="1280"/>
      <c r="BH76" s="1280"/>
      <c r="BI76" s="1280"/>
      <c r="BJ76" s="1280"/>
      <c r="BK76" s="1280"/>
      <c r="BL76" s="1280"/>
      <c r="BM76" s="1280"/>
      <c r="BN76" s="1280"/>
      <c r="BO76" s="1280"/>
      <c r="BP76" s="1263"/>
      <c r="BQ76" s="1263"/>
      <c r="BR76" s="1263"/>
      <c r="BS76" s="1263"/>
      <c r="BT76" s="1263"/>
      <c r="BU76" s="1263"/>
      <c r="BV76" s="1263"/>
      <c r="BW76" s="1263"/>
      <c r="BX76" s="1263"/>
      <c r="BY76" s="1263"/>
      <c r="BZ76" s="1263"/>
      <c r="CA76" s="1263"/>
      <c r="CB76" s="1263"/>
      <c r="CC76" s="1263"/>
      <c r="CD76" s="1263"/>
      <c r="CE76" s="1263"/>
      <c r="CF76" s="1263"/>
      <c r="CG76" s="1263"/>
      <c r="CH76" s="1263"/>
      <c r="CI76" s="1263"/>
      <c r="CJ76" s="1263"/>
      <c r="CK76" s="1263"/>
      <c r="CL76" s="1263"/>
      <c r="CM76" s="1263"/>
      <c r="CN76" s="1263"/>
      <c r="CO76" s="1263"/>
      <c r="CP76" s="1263"/>
      <c r="CQ76" s="1263"/>
      <c r="CR76" s="1263"/>
      <c r="CS76" s="1263"/>
      <c r="CT76" s="1263"/>
      <c r="CU76" s="1263"/>
      <c r="CV76" s="1263"/>
      <c r="CW76" s="1263"/>
      <c r="CX76" s="1263"/>
      <c r="CY76" s="1263"/>
      <c r="CZ76" s="1263"/>
      <c r="DA76" s="1263"/>
      <c r="DB76" s="1263"/>
      <c r="DC76" s="1263"/>
    </row>
    <row r="77" spans="2:107">
      <c r="B77" s="12"/>
      <c r="G77" s="1273"/>
      <c r="H77" s="1273"/>
      <c r="I77" s="1273"/>
      <c r="J77" s="1273"/>
      <c r="K77" s="1293"/>
      <c r="L77" s="1293"/>
      <c r="M77" s="1293"/>
      <c r="N77" s="1293"/>
      <c r="AN77" s="1277" t="s">
        <v>12</v>
      </c>
      <c r="AO77" s="1277"/>
      <c r="AP77" s="1277"/>
      <c r="AQ77" s="1277"/>
      <c r="AR77" s="1277"/>
      <c r="AS77" s="1277"/>
      <c r="AT77" s="1277"/>
      <c r="AU77" s="1277"/>
      <c r="AV77" s="1277"/>
      <c r="AW77" s="1277"/>
      <c r="AX77" s="1277"/>
      <c r="AY77" s="1277"/>
      <c r="AZ77" s="1277"/>
      <c r="BA77" s="1277"/>
      <c r="BB77" s="1280" t="s">
        <v>10</v>
      </c>
      <c r="BC77" s="1280"/>
      <c r="BD77" s="1280"/>
      <c r="BE77" s="1280"/>
      <c r="BF77" s="1280"/>
      <c r="BG77" s="1280"/>
      <c r="BH77" s="1280"/>
      <c r="BI77" s="1280"/>
      <c r="BJ77" s="1280"/>
      <c r="BK77" s="1280"/>
      <c r="BL77" s="1280"/>
      <c r="BM77" s="1280"/>
      <c r="BN77" s="1280"/>
      <c r="BO77" s="1280"/>
      <c r="BP77" s="1263">
        <v>10.199999999999999</v>
      </c>
      <c r="BQ77" s="1263"/>
      <c r="BR77" s="1263"/>
      <c r="BS77" s="1263"/>
      <c r="BT77" s="1263"/>
      <c r="BU77" s="1263"/>
      <c r="BV77" s="1263"/>
      <c r="BW77" s="1263"/>
      <c r="BX77" s="1263">
        <v>20.2</v>
      </c>
      <c r="BY77" s="1263"/>
      <c r="BZ77" s="1263"/>
      <c r="CA77" s="1263"/>
      <c r="CB77" s="1263"/>
      <c r="CC77" s="1263"/>
      <c r="CD77" s="1263"/>
      <c r="CE77" s="1263"/>
      <c r="CF77" s="1263">
        <v>38.5</v>
      </c>
      <c r="CG77" s="1263"/>
      <c r="CH77" s="1263"/>
      <c r="CI77" s="1263"/>
      <c r="CJ77" s="1263"/>
      <c r="CK77" s="1263"/>
      <c r="CL77" s="1263"/>
      <c r="CM77" s="1263"/>
      <c r="CN77" s="1263">
        <v>32.799999999999997</v>
      </c>
      <c r="CO77" s="1263"/>
      <c r="CP77" s="1263"/>
      <c r="CQ77" s="1263"/>
      <c r="CR77" s="1263"/>
      <c r="CS77" s="1263"/>
      <c r="CT77" s="1263"/>
      <c r="CU77" s="1263"/>
      <c r="CV77" s="1263">
        <v>20.9</v>
      </c>
      <c r="CW77" s="1263"/>
      <c r="CX77" s="1263"/>
      <c r="CY77" s="1263"/>
      <c r="CZ77" s="1263"/>
      <c r="DA77" s="1263"/>
      <c r="DB77" s="1263"/>
      <c r="DC77" s="1263"/>
    </row>
    <row r="78" spans="2:107">
      <c r="B78" s="12"/>
      <c r="G78" s="1273"/>
      <c r="H78" s="1273"/>
      <c r="I78" s="1273"/>
      <c r="J78" s="1273"/>
      <c r="K78" s="1293"/>
      <c r="L78" s="1293"/>
      <c r="M78" s="1293"/>
      <c r="N78" s="1293"/>
      <c r="AN78" s="1277"/>
      <c r="AO78" s="1277"/>
      <c r="AP78" s="1277"/>
      <c r="AQ78" s="1277"/>
      <c r="AR78" s="1277"/>
      <c r="AS78" s="1277"/>
      <c r="AT78" s="1277"/>
      <c r="AU78" s="1277"/>
      <c r="AV78" s="1277"/>
      <c r="AW78" s="1277"/>
      <c r="AX78" s="1277"/>
      <c r="AY78" s="1277"/>
      <c r="AZ78" s="1277"/>
      <c r="BA78" s="1277"/>
      <c r="BB78" s="1280"/>
      <c r="BC78" s="1280"/>
      <c r="BD78" s="1280"/>
      <c r="BE78" s="1280"/>
      <c r="BF78" s="1280"/>
      <c r="BG78" s="1280"/>
      <c r="BH78" s="1280"/>
      <c r="BI78" s="1280"/>
      <c r="BJ78" s="1280"/>
      <c r="BK78" s="1280"/>
      <c r="BL78" s="1280"/>
      <c r="BM78" s="1280"/>
      <c r="BN78" s="1280"/>
      <c r="BO78" s="1280"/>
      <c r="BP78" s="1263"/>
      <c r="BQ78" s="1263"/>
      <c r="BR78" s="1263"/>
      <c r="BS78" s="1263"/>
      <c r="BT78" s="1263"/>
      <c r="BU78" s="1263"/>
      <c r="BV78" s="1263"/>
      <c r="BW78" s="1263"/>
      <c r="BX78" s="1263"/>
      <c r="BY78" s="1263"/>
      <c r="BZ78" s="1263"/>
      <c r="CA78" s="1263"/>
      <c r="CB78" s="1263"/>
      <c r="CC78" s="1263"/>
      <c r="CD78" s="1263"/>
      <c r="CE78" s="1263"/>
      <c r="CF78" s="1263"/>
      <c r="CG78" s="1263"/>
      <c r="CH78" s="1263"/>
      <c r="CI78" s="1263"/>
      <c r="CJ78" s="1263"/>
      <c r="CK78" s="1263"/>
      <c r="CL78" s="1263"/>
      <c r="CM78" s="1263"/>
      <c r="CN78" s="1263"/>
      <c r="CO78" s="1263"/>
      <c r="CP78" s="1263"/>
      <c r="CQ78" s="1263"/>
      <c r="CR78" s="1263"/>
      <c r="CS78" s="1263"/>
      <c r="CT78" s="1263"/>
      <c r="CU78" s="1263"/>
      <c r="CV78" s="1263"/>
      <c r="CW78" s="1263"/>
      <c r="CX78" s="1263"/>
      <c r="CY78" s="1263"/>
      <c r="CZ78" s="1263"/>
      <c r="DA78" s="1263"/>
      <c r="DB78" s="1263"/>
      <c r="DC78" s="1263"/>
    </row>
    <row r="79" spans="2:107">
      <c r="B79" s="12"/>
      <c r="G79" s="1273"/>
      <c r="H79" s="1273"/>
      <c r="I79" s="1283"/>
      <c r="J79" s="1283"/>
      <c r="K79" s="1294"/>
      <c r="L79" s="1294"/>
      <c r="M79" s="1294"/>
      <c r="N79" s="1294"/>
      <c r="AN79" s="1277"/>
      <c r="AO79" s="1277"/>
      <c r="AP79" s="1277"/>
      <c r="AQ79" s="1277"/>
      <c r="AR79" s="1277"/>
      <c r="AS79" s="1277"/>
      <c r="AT79" s="1277"/>
      <c r="AU79" s="1277"/>
      <c r="AV79" s="1277"/>
      <c r="AW79" s="1277"/>
      <c r="AX79" s="1277"/>
      <c r="AY79" s="1277"/>
      <c r="AZ79" s="1277"/>
      <c r="BA79" s="1277"/>
      <c r="BB79" s="1280" t="s">
        <v>14</v>
      </c>
      <c r="BC79" s="1280"/>
      <c r="BD79" s="1280"/>
      <c r="BE79" s="1280"/>
      <c r="BF79" s="1280"/>
      <c r="BG79" s="1280"/>
      <c r="BH79" s="1280"/>
      <c r="BI79" s="1280"/>
      <c r="BJ79" s="1280"/>
      <c r="BK79" s="1280"/>
      <c r="BL79" s="1280"/>
      <c r="BM79" s="1280"/>
      <c r="BN79" s="1280"/>
      <c r="BO79" s="1280"/>
      <c r="BP79" s="1263">
        <v>9.1</v>
      </c>
      <c r="BQ79" s="1263"/>
      <c r="BR79" s="1263"/>
      <c r="BS79" s="1263"/>
      <c r="BT79" s="1263"/>
      <c r="BU79" s="1263"/>
      <c r="BV79" s="1263"/>
      <c r="BW79" s="1263"/>
      <c r="BX79" s="1263">
        <v>9.3000000000000007</v>
      </c>
      <c r="BY79" s="1263"/>
      <c r="BZ79" s="1263"/>
      <c r="CA79" s="1263"/>
      <c r="CB79" s="1263"/>
      <c r="CC79" s="1263"/>
      <c r="CD79" s="1263"/>
      <c r="CE79" s="1263"/>
      <c r="CF79" s="1263">
        <v>9.1999999999999993</v>
      </c>
      <c r="CG79" s="1263"/>
      <c r="CH79" s="1263"/>
      <c r="CI79" s="1263"/>
      <c r="CJ79" s="1263"/>
      <c r="CK79" s="1263"/>
      <c r="CL79" s="1263"/>
      <c r="CM79" s="1263"/>
      <c r="CN79" s="1263">
        <v>9.1</v>
      </c>
      <c r="CO79" s="1263"/>
      <c r="CP79" s="1263"/>
      <c r="CQ79" s="1263"/>
      <c r="CR79" s="1263"/>
      <c r="CS79" s="1263"/>
      <c r="CT79" s="1263"/>
      <c r="CU79" s="1263"/>
      <c r="CV79" s="1263">
        <v>9.1</v>
      </c>
      <c r="CW79" s="1263"/>
      <c r="CX79" s="1263"/>
      <c r="CY79" s="1263"/>
      <c r="CZ79" s="1263"/>
      <c r="DA79" s="1263"/>
      <c r="DB79" s="1263"/>
      <c r="DC79" s="1263"/>
    </row>
    <row r="80" spans="2:107">
      <c r="B80" s="12"/>
      <c r="G80" s="1273"/>
      <c r="H80" s="1273"/>
      <c r="I80" s="1283"/>
      <c r="J80" s="1283"/>
      <c r="K80" s="1294"/>
      <c r="L80" s="1294"/>
      <c r="M80" s="1294"/>
      <c r="N80" s="1294"/>
      <c r="AN80" s="1277"/>
      <c r="AO80" s="1277"/>
      <c r="AP80" s="1277"/>
      <c r="AQ80" s="1277"/>
      <c r="AR80" s="1277"/>
      <c r="AS80" s="1277"/>
      <c r="AT80" s="1277"/>
      <c r="AU80" s="1277"/>
      <c r="AV80" s="1277"/>
      <c r="AW80" s="1277"/>
      <c r="AX80" s="1277"/>
      <c r="AY80" s="1277"/>
      <c r="AZ80" s="1277"/>
      <c r="BA80" s="1277"/>
      <c r="BB80" s="1280"/>
      <c r="BC80" s="1280"/>
      <c r="BD80" s="1280"/>
      <c r="BE80" s="1280"/>
      <c r="BF80" s="1280"/>
      <c r="BG80" s="1280"/>
      <c r="BH80" s="1280"/>
      <c r="BI80" s="1280"/>
      <c r="BJ80" s="1280"/>
      <c r="BK80" s="1280"/>
      <c r="BL80" s="1280"/>
      <c r="BM80" s="1280"/>
      <c r="BN80" s="1280"/>
      <c r="BO80" s="1280"/>
      <c r="BP80" s="1263"/>
      <c r="BQ80" s="1263"/>
      <c r="BR80" s="1263"/>
      <c r="BS80" s="1263"/>
      <c r="BT80" s="1263"/>
      <c r="BU80" s="1263"/>
      <c r="BV80" s="1263"/>
      <c r="BW80" s="1263"/>
      <c r="BX80" s="1263"/>
      <c r="BY80" s="1263"/>
      <c r="BZ80" s="1263"/>
      <c r="CA80" s="1263"/>
      <c r="CB80" s="1263"/>
      <c r="CC80" s="1263"/>
      <c r="CD80" s="1263"/>
      <c r="CE80" s="1263"/>
      <c r="CF80" s="1263"/>
      <c r="CG80" s="1263"/>
      <c r="CH80" s="1263"/>
      <c r="CI80" s="1263"/>
      <c r="CJ80" s="1263"/>
      <c r="CK80" s="1263"/>
      <c r="CL80" s="1263"/>
      <c r="CM80" s="1263"/>
      <c r="CN80" s="1263"/>
      <c r="CO80" s="1263"/>
      <c r="CP80" s="1263"/>
      <c r="CQ80" s="1263"/>
      <c r="CR80" s="1263"/>
      <c r="CS80" s="1263"/>
      <c r="CT80" s="1263"/>
      <c r="CU80" s="1263"/>
      <c r="CV80" s="1263"/>
      <c r="CW80" s="1263"/>
      <c r="CX80" s="1263"/>
      <c r="CY80" s="1263"/>
      <c r="CZ80" s="1263"/>
      <c r="DA80" s="1263"/>
      <c r="DB80" s="1263"/>
      <c r="DC80" s="1263"/>
    </row>
    <row r="81" spans="2:109">
      <c r="B81" s="12"/>
    </row>
    <row r="82" spans="2:109" ht="17.25">
      <c r="B82" s="12"/>
      <c r="K82" s="39"/>
      <c r="L82" s="39"/>
      <c r="M82" s="39"/>
      <c r="N82" s="39"/>
      <c r="AQ82" s="39"/>
      <c r="AR82" s="39"/>
      <c r="AS82" s="39"/>
      <c r="AT82" s="39"/>
      <c r="BC82" s="39"/>
      <c r="BD82" s="39"/>
      <c r="BE82" s="39"/>
      <c r="BF82" s="39"/>
      <c r="BO82" s="39"/>
      <c r="BP82" s="39"/>
      <c r="BQ82" s="39"/>
      <c r="BR82" s="39"/>
      <c r="CA82" s="39"/>
      <c r="CB82" s="39"/>
      <c r="CC82" s="39"/>
      <c r="CD82" s="39"/>
      <c r="CM82" s="39"/>
      <c r="CN82" s="39"/>
      <c r="CO82" s="39"/>
      <c r="CP82" s="39"/>
      <c r="CY82" s="39"/>
      <c r="CZ82" s="39"/>
      <c r="DA82" s="39"/>
      <c r="DB82" s="39"/>
      <c r="DC82" s="39"/>
    </row>
    <row r="83" spans="2:109">
      <c r="B83" s="14"/>
      <c r="C83" s="15"/>
      <c r="D83" s="15"/>
      <c r="E83" s="15"/>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c r="AE83" s="15"/>
      <c r="AF83" s="15"/>
      <c r="AG83" s="15"/>
      <c r="AH83" s="15"/>
      <c r="AI83" s="15"/>
      <c r="AJ83" s="15"/>
      <c r="AK83" s="15"/>
      <c r="AL83" s="15"/>
      <c r="AM83" s="15"/>
      <c r="AN83" s="15"/>
      <c r="AO83" s="15"/>
      <c r="AP83" s="15"/>
      <c r="AQ83" s="15"/>
      <c r="AR83" s="15"/>
      <c r="AS83" s="15"/>
      <c r="AT83" s="15"/>
      <c r="AU83" s="15"/>
      <c r="AV83" s="15"/>
      <c r="AW83" s="15"/>
      <c r="AX83" s="15"/>
      <c r="AY83" s="15"/>
      <c r="AZ83" s="15"/>
      <c r="BA83" s="15"/>
      <c r="BB83" s="15"/>
      <c r="BC83" s="15"/>
      <c r="BD83" s="15"/>
      <c r="BE83" s="15"/>
      <c r="BF83" s="15"/>
      <c r="BG83" s="15"/>
      <c r="BH83" s="15"/>
      <c r="BI83" s="15"/>
      <c r="BJ83" s="15"/>
      <c r="BK83" s="15"/>
      <c r="BL83" s="15"/>
      <c r="BM83" s="15"/>
      <c r="BN83" s="15"/>
      <c r="BO83" s="15"/>
      <c r="BP83" s="15"/>
      <c r="BQ83" s="15"/>
      <c r="BR83" s="15"/>
      <c r="BS83" s="15"/>
      <c r="BT83" s="15"/>
      <c r="BU83" s="15"/>
      <c r="BV83" s="15"/>
      <c r="BW83" s="15"/>
      <c r="BX83" s="15"/>
      <c r="BY83" s="15"/>
      <c r="BZ83" s="15"/>
      <c r="CA83" s="15"/>
      <c r="CB83" s="15"/>
      <c r="CC83" s="15"/>
      <c r="CD83" s="15"/>
      <c r="CE83" s="15"/>
      <c r="CF83" s="15"/>
      <c r="CG83" s="15"/>
      <c r="CH83" s="15"/>
      <c r="CI83" s="15"/>
      <c r="CJ83" s="15"/>
      <c r="CK83" s="15"/>
      <c r="CL83" s="15"/>
      <c r="CM83" s="15"/>
      <c r="CN83" s="15"/>
      <c r="CO83" s="15"/>
      <c r="CP83" s="15"/>
      <c r="CQ83" s="15"/>
      <c r="CR83" s="15"/>
      <c r="CS83" s="15"/>
      <c r="CT83" s="15"/>
      <c r="CU83" s="15"/>
      <c r="CV83" s="15"/>
      <c r="CW83" s="15"/>
      <c r="CX83" s="15"/>
      <c r="CY83" s="15"/>
      <c r="CZ83" s="15"/>
      <c r="DA83" s="15"/>
      <c r="DB83" s="15"/>
      <c r="DC83" s="15"/>
      <c r="DD83" s="16"/>
    </row>
    <row r="84" spans="2:109">
      <c r="DD84" s="3"/>
      <c r="DE84" s="3"/>
    </row>
    <row r="85" spans="2:109">
      <c r="DD85" s="3"/>
      <c r="DE85" s="3"/>
    </row>
    <row r="86" spans="2:109" hidden="1">
      <c r="DD86" s="3"/>
      <c r="DE86" s="3"/>
    </row>
    <row r="87" spans="2:109" hidden="1">
      <c r="K87" s="40"/>
      <c r="AQ87" s="40"/>
      <c r="BC87" s="40"/>
      <c r="BO87" s="40"/>
      <c r="CA87" s="40"/>
      <c r="CM87" s="40"/>
      <c r="CY87" s="40"/>
      <c r="DD87" s="3"/>
      <c r="DE87" s="3"/>
    </row>
    <row r="88" spans="2:109" hidden="1">
      <c r="DD88" s="3"/>
      <c r="DE88" s="3"/>
    </row>
    <row r="89" spans="2:109" hidden="1">
      <c r="DD89" s="3"/>
      <c r="DE89" s="3"/>
    </row>
    <row r="90" spans="2:109" hidden="1">
      <c r="DD90" s="3"/>
      <c r="DE90" s="3"/>
    </row>
    <row r="91" spans="2:109" hidden="1">
      <c r="DD91" s="3"/>
      <c r="DE91" s="3"/>
    </row>
    <row r="92" spans="2:109" ht="13.5" hidden="1" customHeight="1">
      <c r="DD92" s="3"/>
      <c r="DE92" s="3"/>
    </row>
    <row r="93" spans="2:109" ht="13.5" hidden="1" customHeight="1">
      <c r="DD93" s="3"/>
      <c r="DE93" s="3"/>
    </row>
    <row r="94" spans="2:109" ht="13.5" hidden="1" customHeight="1">
      <c r="DD94" s="3"/>
      <c r="DE94" s="3"/>
    </row>
    <row r="95" spans="2:109" ht="13.5" hidden="1" customHeight="1">
      <c r="DD95" s="3"/>
      <c r="DE95" s="3"/>
    </row>
    <row r="96" spans="2:109" ht="13.5" hidden="1" customHeight="1">
      <c r="DD96" s="3"/>
      <c r="DE96" s="3"/>
    </row>
    <row r="97" spans="108:109" ht="13.5" hidden="1" customHeight="1">
      <c r="DD97" s="3"/>
      <c r="DE97" s="3"/>
    </row>
    <row r="98" spans="108:109" ht="13.5" hidden="1" customHeight="1">
      <c r="DD98" s="3"/>
      <c r="DE98" s="3"/>
    </row>
    <row r="99" spans="108:109" ht="13.5" hidden="1" customHeight="1">
      <c r="DD99" s="3"/>
      <c r="DE99" s="3"/>
    </row>
    <row r="100" spans="108:109" ht="13.5" hidden="1" customHeight="1">
      <c r="DD100" s="3"/>
      <c r="DE100" s="3"/>
    </row>
    <row r="101" spans="108:109" ht="13.5" hidden="1" customHeight="1">
      <c r="DD101" s="3"/>
      <c r="DE101" s="3"/>
    </row>
    <row r="102" spans="108:109" ht="13.5" hidden="1" customHeight="1">
      <c r="DD102" s="3"/>
      <c r="DE102" s="3"/>
    </row>
    <row r="103" spans="108:109" ht="13.5" hidden="1" customHeight="1">
      <c r="DD103" s="3"/>
      <c r="DE103" s="3"/>
    </row>
    <row r="104" spans="108:109" ht="13.5" hidden="1" customHeight="1">
      <c r="DD104" s="3"/>
      <c r="DE104" s="3"/>
    </row>
    <row r="105" spans="108:109" ht="13.5" hidden="1" customHeight="1">
      <c r="DD105" s="3"/>
      <c r="DE105" s="3"/>
    </row>
    <row r="106" spans="108:109" ht="13.5" hidden="1" customHeight="1">
      <c r="DD106" s="3"/>
      <c r="DE106" s="3"/>
    </row>
    <row r="107" spans="108:109" ht="13.5" hidden="1" customHeight="1">
      <c r="DD107" s="3"/>
      <c r="DE107" s="3"/>
    </row>
    <row r="108" spans="108:109" ht="13.5" hidden="1" customHeight="1">
      <c r="DD108" s="3"/>
      <c r="DE108" s="3"/>
    </row>
    <row r="109" spans="108:109" ht="13.5" hidden="1" customHeight="1">
      <c r="DD109" s="3"/>
      <c r="DE109" s="3"/>
    </row>
    <row r="110" spans="108:109" ht="13.5" hidden="1" customHeight="1">
      <c r="DD110" s="3"/>
      <c r="DE110" s="3"/>
    </row>
    <row r="111" spans="108:109" ht="13.5" hidden="1" customHeight="1">
      <c r="DD111" s="3"/>
      <c r="DE111" s="3"/>
    </row>
    <row r="112" spans="108:109" ht="13.5" hidden="1" customHeight="1">
      <c r="DD112" s="3"/>
      <c r="DE112" s="3"/>
    </row>
    <row r="113" spans="108:109" ht="13.5" hidden="1" customHeight="1">
      <c r="DD113" s="3"/>
      <c r="DE113" s="3"/>
    </row>
    <row r="114" spans="108:109" ht="13.5" hidden="1" customHeight="1">
      <c r="DD114" s="3"/>
      <c r="DE114" s="3"/>
    </row>
    <row r="115" spans="108:109" ht="13.5" hidden="1" customHeight="1">
      <c r="DD115" s="3"/>
      <c r="DE115" s="3"/>
    </row>
    <row r="116" spans="108:109" ht="13.5" hidden="1" customHeight="1">
      <c r="DD116" s="3"/>
      <c r="DE116" s="3"/>
    </row>
    <row r="117" spans="108:109" ht="13.5" hidden="1" customHeight="1">
      <c r="DD117" s="3"/>
      <c r="DE117" s="3"/>
    </row>
    <row r="118" spans="108:109" ht="13.5" hidden="1" customHeight="1">
      <c r="DD118" s="3"/>
      <c r="DE118" s="3"/>
    </row>
    <row r="119" spans="108:109" ht="13.5" hidden="1" customHeight="1">
      <c r="DD119" s="3"/>
      <c r="DE119" s="3"/>
    </row>
    <row r="120" spans="108:109" ht="13.5" hidden="1" customHeight="1">
      <c r="DD120" s="3"/>
      <c r="DE120" s="3"/>
    </row>
    <row r="121" spans="108:109" ht="13.5" hidden="1" customHeight="1">
      <c r="DD121" s="3"/>
      <c r="DE121" s="3"/>
    </row>
    <row r="122" spans="108:109" ht="13.5" hidden="1" customHeight="1">
      <c r="DD122" s="3"/>
      <c r="DE122" s="3"/>
    </row>
    <row r="123" spans="108:109" ht="13.5" hidden="1" customHeight="1">
      <c r="DD123" s="3"/>
      <c r="DE123" s="3"/>
    </row>
    <row r="124" spans="108:109" ht="13.5" hidden="1" customHeight="1">
      <c r="DD124" s="3"/>
      <c r="DE124" s="3"/>
    </row>
    <row r="125" spans="108:109" ht="13.5" hidden="1" customHeight="1">
      <c r="DD125" s="3"/>
      <c r="DE125" s="3"/>
    </row>
    <row r="126" spans="108:109" ht="13.5" hidden="1" customHeight="1">
      <c r="DD126" s="3"/>
      <c r="DE126" s="3"/>
    </row>
    <row r="127" spans="108:109" ht="13.5" hidden="1" customHeight="1">
      <c r="DD127" s="3"/>
      <c r="DE127" s="3"/>
    </row>
    <row r="128" spans="108:109" ht="13.5" hidden="1" customHeight="1">
      <c r="DD128" s="3"/>
      <c r="DE128" s="3"/>
    </row>
    <row r="129" spans="108:109" ht="13.5" hidden="1" customHeight="1">
      <c r="DD129" s="3"/>
      <c r="DE129" s="3"/>
    </row>
    <row r="130" spans="108:109" ht="13.5" hidden="1" customHeight="1">
      <c r="DD130" s="3"/>
      <c r="DE130" s="3"/>
    </row>
    <row r="131" spans="108:109" ht="13.5" hidden="1" customHeight="1">
      <c r="DD131" s="3"/>
      <c r="DE131" s="3"/>
    </row>
    <row r="132" spans="108:109" ht="13.5" hidden="1" customHeight="1">
      <c r="DD132" s="3"/>
      <c r="DE132" s="3"/>
    </row>
    <row r="133" spans="108:109" ht="13.5" hidden="1" customHeight="1">
      <c r="DD133" s="3"/>
      <c r="DE133" s="3"/>
    </row>
    <row r="134" spans="108:109" ht="13.5" hidden="1" customHeight="1">
      <c r="DD134" s="3"/>
      <c r="DE134" s="3"/>
    </row>
    <row r="135" spans="108:109" ht="13.5" hidden="1" customHeight="1">
      <c r="DD135" s="3"/>
      <c r="DE135" s="3"/>
    </row>
    <row r="136" spans="108:109" ht="13.5" hidden="1" customHeight="1">
      <c r="DD136" s="3"/>
      <c r="DE136" s="3"/>
    </row>
    <row r="137" spans="108:109" ht="13.5" hidden="1" customHeight="1">
      <c r="DD137" s="3"/>
      <c r="DE137" s="3"/>
    </row>
    <row r="138" spans="108:109" ht="13.5" hidden="1" customHeight="1">
      <c r="DD138" s="3"/>
      <c r="DE138" s="3"/>
    </row>
    <row r="139" spans="108:109" ht="13.5" hidden="1" customHeight="1">
      <c r="DD139" s="3"/>
      <c r="DE139" s="3"/>
    </row>
    <row r="140" spans="108:109" ht="13.5" hidden="1" customHeight="1">
      <c r="DD140" s="3"/>
      <c r="DE140" s="3"/>
    </row>
    <row r="141" spans="108:109" ht="13.5" hidden="1" customHeight="1">
      <c r="DD141" s="3"/>
      <c r="DE141" s="3"/>
    </row>
    <row r="142" spans="108:109" ht="13.5" hidden="1" customHeight="1">
      <c r="DD142" s="3"/>
      <c r="DE142" s="3"/>
    </row>
    <row r="143" spans="108:109" ht="13.5" hidden="1" customHeight="1">
      <c r="DD143" s="3"/>
      <c r="DE143" s="3"/>
    </row>
    <row r="144" spans="108:109" ht="13.5" hidden="1" customHeight="1">
      <c r="DD144" s="3"/>
      <c r="DE144" s="3"/>
    </row>
    <row r="145" spans="108:109" ht="13.5" hidden="1" customHeight="1">
      <c r="DD145" s="3"/>
      <c r="DE145" s="3"/>
    </row>
    <row r="146" spans="108:109" ht="13.5" hidden="1" customHeight="1">
      <c r="DD146" s="3"/>
      <c r="DE146" s="3"/>
    </row>
    <row r="147" spans="108:109" ht="13.5" hidden="1" customHeight="1">
      <c r="DD147" s="3"/>
      <c r="DE147" s="3"/>
    </row>
    <row r="148" spans="108:109" ht="13.5" hidden="1" customHeight="1">
      <c r="DD148" s="3"/>
      <c r="DE148" s="3"/>
    </row>
    <row r="149" spans="108:109" ht="13.5" hidden="1" customHeight="1">
      <c r="DD149" s="3"/>
      <c r="DE149" s="3"/>
    </row>
    <row r="150" spans="108:109" ht="13.5" hidden="1" customHeight="1">
      <c r="DD150" s="3"/>
      <c r="DE150" s="3"/>
    </row>
    <row r="151" spans="108:109" ht="13.5" hidden="1" customHeight="1">
      <c r="DD151" s="3"/>
      <c r="DE151" s="3"/>
    </row>
    <row r="152" spans="108:109" ht="13.5" hidden="1" customHeight="1">
      <c r="DD152" s="3"/>
      <c r="DE152" s="3"/>
    </row>
    <row r="153" spans="108:109" ht="13.5" hidden="1" customHeight="1">
      <c r="DD153" s="3"/>
      <c r="DE153" s="3"/>
    </row>
    <row r="154" spans="108:109" ht="13.5" hidden="1" customHeight="1">
      <c r="DD154" s="3"/>
      <c r="DE154" s="3"/>
    </row>
    <row r="155" spans="108:109" ht="13.5" hidden="1" customHeight="1">
      <c r="DD155" s="3"/>
      <c r="DE155" s="3"/>
    </row>
    <row r="156" spans="108:109" ht="13.5" hidden="1" customHeight="1">
      <c r="DD156" s="3"/>
      <c r="DE156" s="3"/>
    </row>
    <row r="157" spans="108:109" ht="13.5" hidden="1" customHeight="1">
      <c r="DD157" s="3"/>
      <c r="DE157" s="3"/>
    </row>
    <row r="158" spans="108:109" ht="13.5" hidden="1" customHeight="1">
      <c r="DD158" s="3"/>
      <c r="DE158" s="3"/>
    </row>
    <row r="159" spans="108:109" ht="13.5" hidden="1" customHeight="1">
      <c r="DD159" s="3"/>
      <c r="DE159" s="3"/>
    </row>
    <row r="160" spans="108:109" ht="13.5" hidden="1" customHeight="1">
      <c r="DD160" s="3"/>
      <c r="DE160" s="3"/>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sheetProtection algorithmName="SHA-512" hashValue="6F7JxaOfnzJk9liGtulawbDoVTBoFgwkYi64dr/wt86l1eH3RYn8vBFUsmmhY0dIRYTmfnc1yrCBfw+eUXLPeg==" saltValue="Mzol2BaB7BwDsrpSND2aqg=="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R135"/>
  <sheetViews>
    <sheetView showGridLines="0" zoomScaleNormal="100" zoomScaleSheetLayoutView="70" workbookViewId="0"/>
  </sheetViews>
  <sheetFormatPr defaultColWidth="0" defaultRowHeight="13.5" customHeight="1" zeroHeight="1"/>
  <cols>
    <col min="1" max="34" width="2.5" style="5" customWidth="1"/>
    <col min="35" max="122" width="2.5" style="6" customWidth="1"/>
    <col min="123" max="16384" width="2.5" style="6" hidden="1"/>
  </cols>
  <sheetData>
    <row r="1" spans="2:34" ht="13.5" customHeight="1">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row>
    <row r="2" spans="2:34">
      <c r="S2" s="6"/>
      <c r="AH2" s="6"/>
    </row>
    <row r="3" spans="2:34">
      <c r="C3" s="6"/>
      <c r="D3" s="6"/>
      <c r="E3" s="6"/>
      <c r="F3" s="6"/>
      <c r="G3" s="6"/>
      <c r="H3" s="6"/>
      <c r="I3" s="6"/>
      <c r="J3" s="6"/>
      <c r="K3" s="6"/>
      <c r="L3" s="6"/>
      <c r="M3" s="6"/>
      <c r="N3" s="6"/>
      <c r="O3" s="6"/>
      <c r="P3" s="6"/>
      <c r="Q3" s="6"/>
      <c r="R3" s="6"/>
      <c r="S3" s="6"/>
      <c r="U3" s="6"/>
      <c r="V3" s="6"/>
      <c r="W3" s="6"/>
      <c r="X3" s="6"/>
      <c r="Y3" s="6"/>
      <c r="Z3" s="6"/>
      <c r="AA3" s="6"/>
      <c r="AB3" s="6"/>
      <c r="AC3" s="6"/>
      <c r="AD3" s="6"/>
      <c r="AE3" s="6"/>
      <c r="AF3" s="6"/>
      <c r="AG3" s="6"/>
      <c r="AH3" s="6"/>
    </row>
    <row r="4" spans="2:34"/>
    <row r="5" spans="2:34"/>
    <row r="6" spans="2:34"/>
    <row r="7" spans="2:34"/>
    <row r="8" spans="2:34"/>
    <row r="9" spans="2:34">
      <c r="AH9" s="6"/>
    </row>
    <row r="10" spans="2:34"/>
    <row r="11" spans="2:34"/>
    <row r="12" spans="2:34"/>
    <row r="13" spans="2:34"/>
    <row r="14" spans="2:34"/>
    <row r="15" spans="2:34"/>
    <row r="16" spans="2:34"/>
    <row r="17" spans="12:34">
      <c r="AH17" s="6"/>
    </row>
    <row r="18" spans="12:34"/>
    <row r="19" spans="12:34"/>
    <row r="20" spans="12:34">
      <c r="AH20" s="6"/>
    </row>
    <row r="21" spans="12:34">
      <c r="AH21" s="6"/>
    </row>
    <row r="22" spans="12:34"/>
    <row r="23" spans="12:34"/>
    <row r="24" spans="12:34">
      <c r="Q24" s="6"/>
    </row>
    <row r="25" spans="12:34"/>
    <row r="26" spans="12:34"/>
    <row r="27" spans="12:34"/>
    <row r="28" spans="12:34">
      <c r="O28" s="6"/>
      <c r="T28" s="6"/>
      <c r="AH28" s="6"/>
    </row>
    <row r="29" spans="12:34"/>
    <row r="30" spans="12:34"/>
    <row r="31" spans="12:34">
      <c r="Q31" s="6"/>
    </row>
    <row r="32" spans="12:34">
      <c r="L32" s="6"/>
    </row>
    <row r="33" spans="2:34">
      <c r="C33" s="6"/>
      <c r="E33" s="6"/>
      <c r="G33" s="6"/>
      <c r="I33" s="6"/>
      <c r="X33" s="6"/>
    </row>
    <row r="34" spans="2:34">
      <c r="B34" s="6"/>
      <c r="P34" s="6"/>
      <c r="R34" s="6"/>
      <c r="T34" s="6"/>
    </row>
    <row r="35" spans="2:34">
      <c r="D35" s="6"/>
      <c r="W35" s="6"/>
      <c r="AC35" s="6"/>
      <c r="AD35" s="6"/>
      <c r="AE35" s="6"/>
      <c r="AF35" s="6"/>
      <c r="AG35" s="6"/>
      <c r="AH35" s="6"/>
    </row>
    <row r="36" spans="2:34">
      <c r="H36" s="6"/>
      <c r="J36" s="6"/>
      <c r="K36" s="6"/>
      <c r="M36" s="6"/>
      <c r="Y36" s="6"/>
      <c r="Z36" s="6"/>
      <c r="AA36" s="6"/>
      <c r="AB36" s="6"/>
      <c r="AC36" s="6"/>
      <c r="AD36" s="6"/>
      <c r="AE36" s="6"/>
      <c r="AF36" s="6"/>
      <c r="AG36" s="6"/>
      <c r="AH36" s="6"/>
    </row>
    <row r="37" spans="2:34">
      <c r="AH37" s="6"/>
    </row>
    <row r="38" spans="2:34">
      <c r="AG38" s="6"/>
      <c r="AH38" s="6"/>
    </row>
    <row r="39" spans="2:34"/>
    <row r="40" spans="2:34">
      <c r="X40" s="6"/>
    </row>
    <row r="41" spans="2:34">
      <c r="R41" s="6"/>
    </row>
    <row r="42" spans="2:34">
      <c r="W42" s="6"/>
    </row>
    <row r="43" spans="2:34">
      <c r="Y43" s="6"/>
      <c r="Z43" s="6"/>
      <c r="AA43" s="6"/>
      <c r="AB43" s="6"/>
      <c r="AC43" s="6"/>
      <c r="AD43" s="6"/>
      <c r="AE43" s="6"/>
      <c r="AF43" s="6"/>
      <c r="AG43" s="6"/>
      <c r="AH43" s="6"/>
    </row>
    <row r="44" spans="2:34">
      <c r="AH44" s="6"/>
    </row>
    <row r="45" spans="2:34">
      <c r="X45" s="6"/>
    </row>
    <row r="46" spans="2:34"/>
    <row r="47" spans="2:34"/>
    <row r="48" spans="2:34">
      <c r="W48" s="6"/>
      <c r="Y48" s="6"/>
      <c r="Z48" s="6"/>
      <c r="AA48" s="6"/>
      <c r="AB48" s="6"/>
      <c r="AC48" s="6"/>
      <c r="AD48" s="6"/>
      <c r="AE48" s="6"/>
      <c r="AF48" s="6"/>
      <c r="AG48" s="6"/>
      <c r="AH48" s="6"/>
    </row>
    <row r="49" spans="28:34"/>
    <row r="50" spans="28:34">
      <c r="AE50" s="6"/>
      <c r="AF50" s="6"/>
      <c r="AG50" s="6"/>
      <c r="AH50" s="6"/>
    </row>
    <row r="51" spans="28:34">
      <c r="AC51" s="6"/>
      <c r="AD51" s="6"/>
      <c r="AE51" s="6"/>
      <c r="AF51" s="6"/>
      <c r="AG51" s="6"/>
      <c r="AH51" s="6"/>
    </row>
    <row r="52" spans="28:34"/>
    <row r="53" spans="28:34">
      <c r="AF53" s="6"/>
      <c r="AG53" s="6"/>
      <c r="AH53" s="6"/>
    </row>
    <row r="54" spans="28:34">
      <c r="AH54" s="6"/>
    </row>
    <row r="55" spans="28:34"/>
    <row r="56" spans="28:34">
      <c r="AB56" s="6"/>
      <c r="AC56" s="6"/>
      <c r="AD56" s="6"/>
      <c r="AE56" s="6"/>
      <c r="AF56" s="6"/>
      <c r="AG56" s="6"/>
      <c r="AH56" s="6"/>
    </row>
    <row r="57" spans="28:34">
      <c r="AH57" s="6"/>
    </row>
    <row r="58" spans="28:34">
      <c r="AH58" s="6"/>
    </row>
    <row r="59" spans="28:34"/>
    <row r="60" spans="28:34"/>
    <row r="61" spans="28:34"/>
    <row r="62" spans="28:34"/>
    <row r="63" spans="28:34">
      <c r="AH63" s="6"/>
    </row>
    <row r="64" spans="28:34">
      <c r="AG64" s="6"/>
      <c r="AH64" s="6"/>
    </row>
    <row r="65" spans="28:34"/>
    <row r="66" spans="28:34"/>
    <row r="67" spans="28:34"/>
    <row r="68" spans="28:34">
      <c r="AB68" s="6"/>
      <c r="AC68" s="6"/>
      <c r="AD68" s="6"/>
      <c r="AE68" s="6"/>
      <c r="AF68" s="6"/>
      <c r="AG68" s="6"/>
      <c r="AH68" s="6"/>
    </row>
    <row r="69" spans="28:34">
      <c r="AF69" s="6"/>
      <c r="AG69" s="6"/>
      <c r="AH69" s="6"/>
    </row>
    <row r="70" spans="28:34"/>
    <row r="71" spans="28:34"/>
    <row r="72" spans="28:34"/>
    <row r="73" spans="28:34"/>
    <row r="74" spans="28:34"/>
    <row r="75" spans="28:34">
      <c r="AH75" s="6"/>
    </row>
    <row r="76" spans="28:34">
      <c r="AF76" s="6"/>
      <c r="AG76" s="6"/>
      <c r="AH76" s="6"/>
    </row>
    <row r="77" spans="28:34">
      <c r="AG77" s="6"/>
      <c r="AH77" s="6"/>
    </row>
    <row r="78" spans="28:34"/>
    <row r="79" spans="28:34"/>
    <row r="80" spans="28:34"/>
    <row r="81" spans="25:34"/>
    <row r="82" spans="25:34">
      <c r="Y82" s="6"/>
    </row>
    <row r="83" spans="25:34">
      <c r="Y83" s="6"/>
      <c r="Z83" s="6"/>
      <c r="AA83" s="6"/>
      <c r="AB83" s="6"/>
      <c r="AC83" s="6"/>
      <c r="AD83" s="6"/>
      <c r="AE83" s="6"/>
      <c r="AF83" s="6"/>
      <c r="AG83" s="6"/>
      <c r="AH83" s="6"/>
    </row>
    <row r="84" spans="25:34"/>
    <row r="85" spans="25:34"/>
    <row r="86" spans="25:34"/>
    <row r="87" spans="25:34"/>
    <row r="88" spans="25:34">
      <c r="AH88" s="6"/>
    </row>
    <row r="89" spans="25:34"/>
    <row r="90" spans="25:34"/>
    <row r="91" spans="25:34"/>
    <row r="92" spans="25:34" ht="13.5" customHeight="1"/>
    <row r="93" spans="25:34" ht="13.5" customHeight="1"/>
    <row r="94" spans="25:34" ht="13.5" customHeight="1">
      <c r="AF94" s="6"/>
      <c r="AG94" s="6"/>
      <c r="AH94" s="6"/>
    </row>
    <row r="95" spans="25:34" ht="13.5" customHeight="1">
      <c r="AH95" s="6"/>
    </row>
    <row r="96" spans="25:34" ht="13.5" customHeight="1"/>
    <row r="97" spans="33:34" ht="13.5" customHeight="1"/>
    <row r="98" spans="33:34" ht="13.5" customHeight="1"/>
    <row r="99" spans="33:34" ht="13.5" customHeight="1"/>
    <row r="100" spans="33:34" ht="13.5" customHeight="1"/>
    <row r="101" spans="33:34" ht="13.5" customHeight="1">
      <c r="AH101" s="6"/>
    </row>
    <row r="102" spans="33:34" ht="13.5" customHeight="1"/>
    <row r="103" spans="33:34" ht="13.5" customHeight="1"/>
    <row r="104" spans="33:34" ht="13.5" customHeight="1">
      <c r="AG104" s="6"/>
      <c r="AH104" s="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6"/>
    </row>
    <row r="117" spans="34:122" ht="13.5" customHeight="1"/>
    <row r="118" spans="34:122" ht="13.5" customHeight="1"/>
    <row r="119" spans="34:122" ht="13.5" customHeight="1"/>
    <row r="120" spans="34:122" ht="13.5" customHeight="1">
      <c r="AH120" s="6"/>
    </row>
    <row r="121" spans="34:122" ht="13.5" customHeight="1">
      <c r="AH121" s="6"/>
    </row>
    <row r="122" spans="34:122" ht="13.5" customHeight="1"/>
    <row r="123" spans="34:122" ht="13.5" customHeight="1"/>
    <row r="124" spans="34:122" ht="13.5" customHeight="1"/>
    <row r="125" spans="34:122" ht="13.5" customHeight="1">
      <c r="DR125" s="6" t="s">
        <v>15</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algorithmName="SHA-512" hashValue="c7r9yF2zEYe0/e2m3cl6XUE2dQsMK3Nc4RnCtHMzKci/eX8WXTXVAZdKfP3MyogydaqSnJ6rKYIyFCu+6LJ5Ow==" saltValue="LheqrAr3Gx3353XEAojI1A=="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R135"/>
  <sheetViews>
    <sheetView showGridLines="0" zoomScaleNormal="100" zoomScaleSheetLayoutView="55" workbookViewId="0"/>
  </sheetViews>
  <sheetFormatPr defaultColWidth="0" defaultRowHeight="13.5" customHeight="1" zeroHeight="1"/>
  <cols>
    <col min="1" max="34" width="2.5" style="5" customWidth="1"/>
    <col min="35" max="122" width="2.5" style="6" customWidth="1"/>
    <col min="123" max="16384" width="2.5" style="6" hidden="1"/>
  </cols>
  <sheetData>
    <row r="1" spans="2:34" ht="13.5" customHeight="1">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row>
    <row r="2" spans="2:34">
      <c r="S2" s="6"/>
      <c r="AH2" s="6"/>
    </row>
    <row r="3" spans="2:34">
      <c r="C3" s="6"/>
      <c r="D3" s="6"/>
      <c r="E3" s="6"/>
      <c r="F3" s="6"/>
      <c r="G3" s="6"/>
      <c r="H3" s="6"/>
      <c r="I3" s="6"/>
      <c r="J3" s="6"/>
      <c r="K3" s="6"/>
      <c r="L3" s="6"/>
      <c r="M3" s="6"/>
      <c r="N3" s="6"/>
      <c r="O3" s="6"/>
      <c r="P3" s="6"/>
      <c r="Q3" s="6"/>
      <c r="R3" s="6"/>
      <c r="S3" s="6"/>
      <c r="U3" s="6"/>
      <c r="V3" s="6"/>
      <c r="W3" s="6"/>
      <c r="X3" s="6"/>
      <c r="Y3" s="6"/>
      <c r="Z3" s="6"/>
      <c r="AA3" s="6"/>
      <c r="AB3" s="6"/>
      <c r="AC3" s="6"/>
      <c r="AD3" s="6"/>
      <c r="AE3" s="6"/>
      <c r="AF3" s="6"/>
      <c r="AG3" s="6"/>
      <c r="AH3" s="6"/>
    </row>
    <row r="4" spans="2:34"/>
    <row r="5" spans="2:34"/>
    <row r="6" spans="2:34"/>
    <row r="7" spans="2:34"/>
    <row r="8" spans="2:34"/>
    <row r="9" spans="2:34">
      <c r="AH9" s="6"/>
    </row>
    <row r="10" spans="2:34"/>
    <row r="11" spans="2:34"/>
    <row r="12" spans="2:34"/>
    <row r="13" spans="2:34"/>
    <row r="14" spans="2:34"/>
    <row r="15" spans="2:34"/>
    <row r="16" spans="2:34"/>
    <row r="17" spans="12:34">
      <c r="AH17" s="6"/>
    </row>
    <row r="18" spans="12:34"/>
    <row r="19" spans="12:34"/>
    <row r="20" spans="12:34">
      <c r="AH20" s="6"/>
    </row>
    <row r="21" spans="12:34">
      <c r="AH21" s="6"/>
    </row>
    <row r="22" spans="12:34"/>
    <row r="23" spans="12:34"/>
    <row r="24" spans="12:34">
      <c r="Q24" s="6"/>
    </row>
    <row r="25" spans="12:34"/>
    <row r="26" spans="12:34"/>
    <row r="27" spans="12:34"/>
    <row r="28" spans="12:34">
      <c r="O28" s="6"/>
      <c r="T28" s="6"/>
      <c r="AH28" s="6"/>
    </row>
    <row r="29" spans="12:34"/>
    <row r="30" spans="12:34"/>
    <row r="31" spans="12:34">
      <c r="Q31" s="6"/>
    </row>
    <row r="32" spans="12:34">
      <c r="L32" s="6"/>
    </row>
    <row r="33" spans="2:34">
      <c r="C33" s="6"/>
      <c r="E33" s="6"/>
      <c r="G33" s="6"/>
      <c r="I33" s="6"/>
      <c r="X33" s="6"/>
    </row>
    <row r="34" spans="2:34">
      <c r="B34" s="6"/>
      <c r="P34" s="6"/>
      <c r="R34" s="6"/>
      <c r="T34" s="6"/>
    </row>
    <row r="35" spans="2:34">
      <c r="D35" s="6"/>
      <c r="W35" s="6"/>
      <c r="AC35" s="6"/>
      <c r="AD35" s="6"/>
      <c r="AE35" s="6"/>
      <c r="AF35" s="6"/>
      <c r="AG35" s="6"/>
      <c r="AH35" s="6"/>
    </row>
    <row r="36" spans="2:34">
      <c r="H36" s="6"/>
      <c r="J36" s="6"/>
      <c r="K36" s="6"/>
      <c r="M36" s="6"/>
      <c r="Y36" s="6"/>
      <c r="Z36" s="6"/>
      <c r="AA36" s="6"/>
      <c r="AB36" s="6"/>
      <c r="AC36" s="6"/>
      <c r="AD36" s="6"/>
      <c r="AE36" s="6"/>
      <c r="AF36" s="6"/>
      <c r="AG36" s="6"/>
      <c r="AH36" s="6"/>
    </row>
    <row r="37" spans="2:34">
      <c r="AH37" s="6"/>
    </row>
    <row r="38" spans="2:34">
      <c r="AG38" s="6"/>
      <c r="AH38" s="6"/>
    </row>
    <row r="39" spans="2:34"/>
    <row r="40" spans="2:34">
      <c r="X40" s="6"/>
    </row>
    <row r="41" spans="2:34">
      <c r="R41" s="6"/>
    </row>
    <row r="42" spans="2:34">
      <c r="W42" s="6"/>
    </row>
    <row r="43" spans="2:34">
      <c r="Y43" s="6"/>
      <c r="Z43" s="6"/>
      <c r="AA43" s="6"/>
      <c r="AB43" s="6"/>
      <c r="AC43" s="6"/>
      <c r="AD43" s="6"/>
      <c r="AE43" s="6"/>
      <c r="AF43" s="6"/>
      <c r="AG43" s="6"/>
      <c r="AH43" s="6"/>
    </row>
    <row r="44" spans="2:34">
      <c r="AH44" s="6"/>
    </row>
    <row r="45" spans="2:34">
      <c r="X45" s="6"/>
    </row>
    <row r="46" spans="2:34"/>
    <row r="47" spans="2:34"/>
    <row r="48" spans="2:34">
      <c r="W48" s="6"/>
      <c r="Y48" s="6"/>
      <c r="Z48" s="6"/>
      <c r="AA48" s="6"/>
      <c r="AB48" s="6"/>
      <c r="AC48" s="6"/>
      <c r="AD48" s="6"/>
      <c r="AE48" s="6"/>
      <c r="AF48" s="6"/>
      <c r="AG48" s="6"/>
      <c r="AH48" s="6"/>
    </row>
    <row r="49" spans="28:34"/>
    <row r="50" spans="28:34">
      <c r="AE50" s="6"/>
      <c r="AF50" s="6"/>
      <c r="AG50" s="6"/>
      <c r="AH50" s="6"/>
    </row>
    <row r="51" spans="28:34">
      <c r="AC51" s="6"/>
      <c r="AD51" s="6"/>
      <c r="AE51" s="6"/>
      <c r="AF51" s="6"/>
      <c r="AG51" s="6"/>
      <c r="AH51" s="6"/>
    </row>
    <row r="52" spans="28:34"/>
    <row r="53" spans="28:34">
      <c r="AF53" s="6"/>
      <c r="AG53" s="6"/>
      <c r="AH53" s="6"/>
    </row>
    <row r="54" spans="28:34">
      <c r="AH54" s="6"/>
    </row>
    <row r="55" spans="28:34"/>
    <row r="56" spans="28:34">
      <c r="AB56" s="6"/>
      <c r="AC56" s="6"/>
      <c r="AD56" s="6"/>
      <c r="AE56" s="6"/>
      <c r="AF56" s="6"/>
      <c r="AG56" s="6"/>
      <c r="AH56" s="6"/>
    </row>
    <row r="57" spans="28:34">
      <c r="AH57" s="6"/>
    </row>
    <row r="58" spans="28:34">
      <c r="AH58" s="6"/>
    </row>
    <row r="59" spans="28:34">
      <c r="AG59" s="6"/>
      <c r="AH59" s="6"/>
    </row>
    <row r="60" spans="28:34"/>
    <row r="61" spans="28:34"/>
    <row r="62" spans="28:34"/>
    <row r="63" spans="28:34">
      <c r="AH63" s="6"/>
    </row>
    <row r="64" spans="28:34">
      <c r="AG64" s="6"/>
      <c r="AH64" s="6"/>
    </row>
    <row r="65" spans="28:34"/>
    <row r="66" spans="28:34"/>
    <row r="67" spans="28:34"/>
    <row r="68" spans="28:34">
      <c r="AB68" s="6"/>
      <c r="AC68" s="6"/>
      <c r="AD68" s="6"/>
      <c r="AE68" s="6"/>
      <c r="AF68" s="6"/>
      <c r="AG68" s="6"/>
      <c r="AH68" s="6"/>
    </row>
    <row r="69" spans="28:34">
      <c r="AF69" s="6"/>
      <c r="AG69" s="6"/>
      <c r="AH69" s="6"/>
    </row>
    <row r="70" spans="28:34"/>
    <row r="71" spans="28:34"/>
    <row r="72" spans="28:34"/>
    <row r="73" spans="28:34"/>
    <row r="74" spans="28:34"/>
    <row r="75" spans="28:34">
      <c r="AH75" s="6"/>
    </row>
    <row r="76" spans="28:34">
      <c r="AF76" s="6"/>
      <c r="AG76" s="6"/>
      <c r="AH76" s="6"/>
    </row>
    <row r="77" spans="28:34">
      <c r="AG77" s="6"/>
      <c r="AH77" s="6"/>
    </row>
    <row r="78" spans="28:34"/>
    <row r="79" spans="28:34"/>
    <row r="80" spans="28:34"/>
    <row r="81" spans="25:34"/>
    <row r="82" spans="25:34">
      <c r="Y82" s="6"/>
    </row>
    <row r="83" spans="25:34">
      <c r="Y83" s="6"/>
      <c r="Z83" s="6"/>
      <c r="AA83" s="6"/>
      <c r="AB83" s="6"/>
      <c r="AC83" s="6"/>
      <c r="AD83" s="6"/>
      <c r="AE83" s="6"/>
      <c r="AF83" s="6"/>
      <c r="AG83" s="6"/>
      <c r="AH83" s="6"/>
    </row>
    <row r="84" spans="25:34"/>
    <row r="85" spans="25:34"/>
    <row r="86" spans="25:34"/>
    <row r="87" spans="25:34"/>
    <row r="88" spans="25:34">
      <c r="AH88" s="6"/>
    </row>
    <row r="89" spans="25:34"/>
    <row r="90" spans="25:34"/>
    <row r="91" spans="25:34"/>
    <row r="92" spans="25:34" ht="13.5" customHeight="1"/>
    <row r="93" spans="25:34" ht="13.5" customHeight="1"/>
    <row r="94" spans="25:34" ht="13.5" customHeight="1">
      <c r="AF94" s="6"/>
      <c r="AG94" s="6"/>
      <c r="AH94" s="6"/>
    </row>
    <row r="95" spans="25:34" ht="13.5" customHeight="1">
      <c r="AH95" s="6"/>
    </row>
    <row r="96" spans="25:34" ht="13.5" customHeight="1"/>
    <row r="97" spans="33:34" ht="13.5" customHeight="1"/>
    <row r="98" spans="33:34" ht="13.5" customHeight="1"/>
    <row r="99" spans="33:34" ht="13.5" customHeight="1"/>
    <row r="100" spans="33:34" ht="13.5" customHeight="1"/>
    <row r="101" spans="33:34" ht="13.5" customHeight="1">
      <c r="AH101" s="6"/>
    </row>
    <row r="102" spans="33:34" ht="13.5" customHeight="1"/>
    <row r="103" spans="33:34" ht="13.5" customHeight="1"/>
    <row r="104" spans="33:34" ht="13.5" customHeight="1">
      <c r="AG104" s="6"/>
      <c r="AH104" s="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6"/>
    </row>
    <row r="117" spans="34:122" ht="13.5" customHeight="1"/>
    <row r="118" spans="34:122" ht="13.5" customHeight="1"/>
    <row r="119" spans="34:122" ht="13.5" customHeight="1"/>
    <row r="120" spans="34:122" ht="13.5" customHeight="1">
      <c r="AH120" s="6"/>
    </row>
    <row r="121" spans="34:122" ht="13.5" customHeight="1">
      <c r="AH121" s="6"/>
    </row>
    <row r="122" spans="34:122" ht="13.5" customHeight="1"/>
    <row r="123" spans="34:122" ht="13.5" customHeight="1"/>
    <row r="124" spans="34:122" ht="13.5" customHeight="1"/>
    <row r="125" spans="34:122" ht="13.5" customHeight="1">
      <c r="DR125" s="6" t="s">
        <v>16</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algorithmName="SHA-512" hashValue="/YribmXKP0oPngEN+tuTHM/vqBJ0aoNSSL/wUIoaopwQ2ObJRrp9gmTp5JCDmJ9uDmdndY0DyaS03VWg6eropQ==" saltValue="2gRdPXqjfnmrJyfPoO4vxA=="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中嶋　脩夫　022</cp:lastModifiedBy>
  <cp:lastPrinted>2020-08-31T23:27:52Z</cp:lastPrinted>
  <dcterms:created xsi:type="dcterms:W3CDTF">2020-07-20T08:47:36Z</dcterms:created>
  <dcterms:modified xsi:type="dcterms:W3CDTF">2020-09-29T23:25:02Z</dcterms:modified>
  <cp:category/>
</cp:coreProperties>
</file>